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Height="17940" tabRatio="630"/>
  </bookViews>
  <sheets>
    <sheet name="智能接处警系统" sheetId="15" r:id="rId1"/>
  </sheets>
  <definedNames>
    <definedName name="_xlnm._FilterDatabase" localSheetId="0" hidden="1">智能接处警系统!#REF!</definedName>
  </definedNames>
  <calcPr calcId="144525" concurrentCalc="0"/>
</workbook>
</file>

<file path=xl/sharedStrings.xml><?xml version="1.0" encoding="utf-8"?>
<sst xmlns="http://schemas.openxmlformats.org/spreadsheetml/2006/main" count="601" uniqueCount="319">
  <si>
    <t>达州市消防救援支队智能接处警系统询价单</t>
  </si>
  <si>
    <t>序号</t>
  </si>
  <si>
    <t>系统模块</t>
  </si>
  <si>
    <t>子模块</t>
  </si>
  <si>
    <t>功能项</t>
  </si>
  <si>
    <t>功能描述</t>
  </si>
  <si>
    <t>单位</t>
  </si>
  <si>
    <t>单价</t>
  </si>
  <si>
    <t>总价</t>
  </si>
  <si>
    <t>备注</t>
  </si>
  <si>
    <t>(一)支队建设部分</t>
  </si>
  <si>
    <t>1.1、系统软件部分</t>
  </si>
  <si>
    <t>智能化后台支撑</t>
  </si>
  <si>
    <t>综合报警定位服务模块</t>
  </si>
  <si>
    <t>报警电话定位</t>
  </si>
  <si>
    <t>1、协调运营商提供报警电话定位数据，实现手机及固话报警定位。</t>
  </si>
  <si>
    <t>人/项</t>
  </si>
  <si>
    <t>地名地址定位</t>
  </si>
  <si>
    <t>1、地名地址定位是依托人类活动中产生的各类信息数据，如：详细区域、街道、门牌号、建筑物名称等，通过相似度匹配，找到最相似的地址信息获得地理坐标信息，返回的地址信息包括完整地址、经纬坐标、所属管辖区域等信息。</t>
  </si>
  <si>
    <t>地理要素定位</t>
  </si>
  <si>
    <t>1、通过警情地图服务提供的关键字、周边POI搜索、以及行政区划等查询功能，实现报警时常用位置识别信息比对定位，同时，支持多类别的精准搜索匹配和模糊搜索查询，满足目的化、多样化的地图搜索需求。</t>
  </si>
  <si>
    <t>移动应用定位</t>
  </si>
  <si>
    <t>1、移动应用报警系统在报警时，可通用移动终端设备利用AGPS技术或WIFI定位技术取得当前位置信息，并将报警信息推送至综合报警定位服务中，实现手机报警实时定位。</t>
  </si>
  <si>
    <t>智能融合定位</t>
  </si>
  <si>
    <t>1、以警情地图服务为基础，充分利用互联网数据资源，整合报警电话定位、辖区范围、地理要素定位、地名地址定位、移动应用定位等多类定位手段，逐渐缩小空间区域，将各类位置信息互为补充，建立优先规则，自动计算警情位置，提供定位服务，同时结合手动定位，以提高定位精准度，达到快速准确定位警情的目的。</t>
  </si>
  <si>
    <r>
      <rPr>
        <sz val="10"/>
        <color indexed="8"/>
        <rFont val="宋体"/>
        <charset val="134"/>
      </rPr>
      <t>智能接警</t>
    </r>
    <r>
      <rPr>
        <sz val="10"/>
        <rFont val="宋体"/>
        <charset val="134"/>
      </rPr>
      <t>模块</t>
    </r>
  </si>
  <si>
    <t>警情语音识别</t>
  </si>
  <si>
    <t>1、结合人工智能技术，建立消防语料库、接警关键信息识别模型和本地口音普通话训练模型，支持智能语音服务本地私有化部署，支持双声道语音流话者分离，实现警情无延迟精准语音识别。</t>
  </si>
  <si>
    <t>警情信息提取</t>
  </si>
  <si>
    <t>1、结合消防语料库、消防关键词匹配等技术手段，通过本地私有化部署的自然语义解析服务，以智能警情要素提取模型实现实时警情信息精准提取。</t>
  </si>
  <si>
    <t>警情等级分析模型</t>
  </si>
  <si>
    <t>1、根据警情信息反馈内容动态运算分析给出警情等级，结合人工修正记录并比对历史同类警情进行自我优化，完善系统智能分析模型。</t>
  </si>
  <si>
    <t>重复警情提醒模型</t>
  </si>
  <si>
    <t>1、根据一定时间范围内的位置、报警电话、报警人、警情类型等自动分析出是否有重复警情，对重复警情自动发出提醒。</t>
  </si>
  <si>
    <r>
      <rPr>
        <sz val="10"/>
        <color indexed="8"/>
        <rFont val="宋体"/>
        <charset val="134"/>
      </rPr>
      <t>智能调度</t>
    </r>
    <r>
      <rPr>
        <sz val="10"/>
        <rFont val="宋体"/>
        <charset val="134"/>
      </rPr>
      <t>模块</t>
    </r>
  </si>
  <si>
    <t>智能调派模型</t>
  </si>
  <si>
    <t>1、针对当地消防救援力量、灾害类型及分布特点，结合空间位置、路径、时间等要素，建立满足当地消防救援需要的智能调派模型。通过智能调派模型，可自动生成辅助推荐调派方案，支持根据实际调派方案数据，自动预警并提醒接警员核实差异原因(如车辆正在维修，道路限高、限重、限行等），同时进行记录，以接警员修改及确认的调派优化方案作为训练数据不断优化智能调派模型。具备条件的单位可建立模型自我训练的模式，以不断提高模型自动生成调派方案的精准度，整体提升指挥中心的调度效率。</t>
  </si>
  <si>
    <t>智能路径规划模型</t>
  </si>
  <si>
    <t>1、建立智能路径规划模型，结合地图分析辖区内交通道路拥堵畅通情况，桥梁隧道及高速公路入口的通行能力等信息，利用卡车、特种车模式合理规划行车路径，合理规避限高、限重、限行路段，指引消防救援车辆以最佳、最快捷的行驶路线到达警情现场，具备条件的单位可根据实时路况提供备选方案，同时结合实际历史行车轨迹数据，结合深度学习技术，不断自行训练，提升优化智能路径规划模型的正确性和可靠性。</t>
  </si>
  <si>
    <t>调派优化模型</t>
  </si>
  <si>
    <t>1、建立调派优化模型，系统自动核对实际出警车辆与推荐出警车辆存在的差异，自动预警并提醒接警员核实差异原因(如车辆正在维修，道路限高、限重、限行等），同时进行记录，以接警员修改及确认的调派优化方案作为训练数据不断优化调派模型。</t>
  </si>
  <si>
    <t>语音模型智能训练</t>
  </si>
  <si>
    <t>1、建立本地口音普通话语音模型训练机制，在确保语音数据保密性的基础上，提供适应各地本地口音普通话的纠偏机制，提供语音标注工具，并支持智能语音识别模型本地自动化数据训练、模型效果评估、模型发布、自动应用至智能接处警系统，以持续提高本地口音普通话语音识别效果。</t>
  </si>
  <si>
    <t>多源报警转入服务模块</t>
  </si>
  <si>
    <t>1、提供多源报警统一接入接口，与接警端应用模块分离，对各类报警源的信息进行统一转换，如城市远程监控、微信、APP报警信息。</t>
  </si>
  <si>
    <t>联网汇聚模块</t>
  </si>
  <si>
    <t>消息服务</t>
  </si>
  <si>
    <t>1、提供统一消息服务为各系统和模块之间提供消息传递服务，保证系统之间数据即时快速交换，实现警情受理、处置、调度、反馈的全流程通信，具体接口内容参考《消防智能接处警系统接口标准》。</t>
  </si>
  <si>
    <t>数据接入</t>
  </si>
  <si>
    <t>1、对外部一体化业务信息系统、一张图等各类系统数据源以配置方式进行数据接入，分别采用数据库、接口方式对接。数据源配置支持数据字段映射能力，能够对数据进行一定的转换，保证数据中心数据库的时效性、权威性和一致性。</t>
  </si>
  <si>
    <t>数据分发</t>
  </si>
  <si>
    <t>1、提供主动的数据分发服务，将从外部或上级获取的数据即时分发到本级业务模块或下级联网汇聚模块中。通过本服务可将外部接入数据或内部相关数据推送至指定位置。</t>
  </si>
  <si>
    <t>数据共享</t>
  </si>
  <si>
    <t>1、提供一套统一的数据共享服务进行对外共享，具体接口内容参考《消防智能接处警系统接口标准》</t>
  </si>
  <si>
    <t>数据汇聚子模块</t>
  </si>
  <si>
    <t>1、提供实时与定时数据汇聚功能，同时支持指定时间段补传功能。</t>
  </si>
  <si>
    <t>数据可视化子模块</t>
  </si>
  <si>
    <t>数据汇聚总览</t>
  </si>
  <si>
    <t>1、通过数据看板等形式对支队各类数据进行可视化总览，及时获取各维度数据情况。</t>
  </si>
  <si>
    <t>数据综合查询</t>
  </si>
  <si>
    <t>1、查询支队的各维度数据情况，及时获取相关数据详细信息。提供重要警情提醒，实时预警，并支持按级别以列表方式显示重大警情当前处置状态并及时跟踪。</t>
  </si>
  <si>
    <t>数据汇聚统计</t>
  </si>
  <si>
    <t>1、以辖区为单位，统计、查询各维度数据情况，直观、准确的获取辖区内的数据汇聚统计情况。</t>
  </si>
  <si>
    <t>数据质量分析子模块</t>
  </si>
  <si>
    <t>警情数据填写完整性分析</t>
  </si>
  <si>
    <t>1、数据汇聚采用可靠协议接口，包含有交互式应答及消息推送反馈功能，对汇聚的警情数据的完整性和质量进行实时监测、分析以及异常告警。</t>
  </si>
  <si>
    <t>数据汇聚异常记录</t>
  </si>
  <si>
    <t>1、对汇聚数据过程中可能出现的抽取失败、数据缺失等问题进行记录及提示。</t>
  </si>
  <si>
    <t>运行监控模块</t>
  </si>
  <si>
    <t>监控总览</t>
  </si>
  <si>
    <t>1、提供对主要的服务器设备、座席、中继网关、服务等主要指标信息总览展示。</t>
  </si>
  <si>
    <t>设备监控</t>
  </si>
  <si>
    <t>1、提供对服务器、座席、网络、中继网关等主要设备各项指标信息实时监控，异常数据告警。</t>
  </si>
  <si>
    <t>服务监控</t>
  </si>
  <si>
    <t>1、提供对服务各项指标信息实时监控，异常数据告警。</t>
  </si>
  <si>
    <t>监控状态报告</t>
  </si>
  <si>
    <t>1、提供定制监控状态报告相关模板，支持自动生成核心系统、设备如CTI、数据库等系统运行状态的日报、周报、月报。支持根据实际情况导出相应的日报、周报以及月报信息。</t>
  </si>
  <si>
    <t>接口对接</t>
  </si>
  <si>
    <t>短信接口</t>
  </si>
  <si>
    <t>1、提供短信接口，实现短信收发。</t>
  </si>
  <si>
    <t>地图接口</t>
  </si>
  <si>
    <t>1、提供地图接口，实现警情地图调用。</t>
  </si>
  <si>
    <t>天气接口</t>
  </si>
  <si>
    <t>1、提供天气接口，实现辖区天气信息获取。</t>
  </si>
  <si>
    <t>联网汇聚接口</t>
  </si>
  <si>
    <t>1、提供联网汇聚对接接口，实现与上级联网汇聚系统对接。</t>
  </si>
  <si>
    <t>互联网地图接口</t>
  </si>
  <si>
    <t>1、提供互联网地图对接接口，实现移动端警情地图调用。</t>
  </si>
  <si>
    <t>系统软件部分小计：（万元）</t>
  </si>
  <si>
    <t>1.2、系统运行环境部分</t>
  </si>
  <si>
    <t>设备类别</t>
  </si>
  <si>
    <t>设备名称</t>
  </si>
  <si>
    <t>参数要求</t>
  </si>
  <si>
    <t>数量</t>
  </si>
  <si>
    <t>呼叫中心系统</t>
  </si>
  <si>
    <t>功能要求</t>
  </si>
  <si>
    <t>1、系统应具备CTI中间件平台、IVR系统、录音管理等功能；
2、系统提供完整的备份、恢复机制；
3、系统须具备部署在服务器上的能力。</t>
  </si>
  <si>
    <t>套</t>
  </si>
  <si>
    <t>中继许可</t>
  </si>
  <si>
    <t>1、中继许可。</t>
  </si>
  <si>
    <t>路</t>
  </si>
  <si>
    <t>坐席许可</t>
  </si>
  <si>
    <t>1、坐席许可。</t>
  </si>
  <si>
    <t>分机许可</t>
  </si>
  <si>
    <t>1、分机许可。</t>
  </si>
  <si>
    <t>AI质检许可</t>
  </si>
  <si>
    <t>1、AI质检许可。</t>
  </si>
  <si>
    <t>智能语音服务</t>
  </si>
  <si>
    <t>NLP服务</t>
  </si>
  <si>
    <t>提供实体抽取功能，从非结构化的文档识别不同类型的实体，达到在非结构文档中提取结构化信息的目的。
1、支持将案件中的实体、属性、关系、事件等信息抽取出来，并实现结构化案件文本可读，方便归档。实体抽取至少包括警情地址、警情类型、燃烧物、被困人员情况、燃烧楼层、火灾场所、烟雾状况等；
2、支持智能化从案件、文本等自由文体中抽取地址信息，支持通过智能化算法进行自动纠错，获取正确的地址信息；
3、支持对地址片段进行结构化解析，识别省市区等地址要素，提供针对行政区划及地理POI的查询，在原整段标准化地址文本的基础上，提供地址层次化结构的输出形式；
4、支持基于结构化结果生成标准化地址片段，针对该地址片段进行五级行政区划的补全、纠错、归一，最终输出标准化的完整地址及对应的行政区划编码；
5、支持通过标准化地址数据输出对应的地理经纬度信息；
6、支持基于语音转写后的文本提取的地址进行列表式的相关地址输出，支持用户通过汉字、全拼、同音、同义、拼音首字母、错别字搜索功能，同时支持5级地址查询，支持API方式被各种业务系统所集成；
7、支持报警电话中警情地址的智能识别和提取，地址内容可至少包括详细区域、街道、门牌号、建筑物名称等元素。</t>
  </si>
  <si>
    <t>ASR服务</t>
  </si>
  <si>
    <t>语音识别功能
1、支持普通话场景，安静场景下分轨语音识别率不低于90%； 
2、对于语音识别的结果支持自动将文字转化为相应数字；
3、支持中英文词级别混读的识别能力；
4、语音识别平均延迟应低于600ms；
5、支持句级别、篇章级别优化能力，且生效时间应小于2min；
6、支持对语音识别结果中的语气词进行自动过滤；
7、语音识别产品的单个物理核并发能力至少不小于6。</t>
  </si>
  <si>
    <t>TTS服务</t>
  </si>
  <si>
    <t>1、文字转语音。</t>
  </si>
  <si>
    <t>中继录音系统</t>
  </si>
  <si>
    <t>工控机</t>
  </si>
  <si>
    <t>1、核心控制器：核数≥4，主频≥2GHz，二级缓存≥2MB；
2、内存存储容量：≥8G；
3、硬盘容量：≥2T；
4、以太网：LAN1：10/100/1000 Mbps,支持网络唤醒；
5、LAN2：10/100/1000 Mbps,支持网络唤醒；</t>
  </si>
  <si>
    <t>录音卡</t>
  </si>
  <si>
    <t>1、输入/输出接口：
E1物理接口：符合G.703建议，包括75Ω非平衡接口和120Ω平衡接口。
T1物理接口：具有不同损耗的DSX-1和CSU线路补偿，包括100Ω和110Ω平衡接口。
2、系统最大容量：每个系统最多可容纳8块数字中继监控卡同时运行，每块监控卡最多监控4个E1/T1。
3、电源要求：+3.3V DC：1.5A
4、最大消耗功率：≤5W</t>
  </si>
  <si>
    <t>录音软件</t>
  </si>
  <si>
    <t>1、录音技术指标：
录音编码格式：CCITT A/µ-Law  64kbps
IMA ADPCM：32kbps
G.729A：8kbps
GSM:13.6kbps
MP3： 8/16kbps
频响：300-3400Hz(±3dB)
自动增益控制（AGC）：-20dB—0dB
2、信令标准：
SS1：符合GF002-9002的DL信令和MFC信令
SS7：符合Q771-Q795建议的有关规定
DSS1：符合Q.933建议</t>
  </si>
  <si>
    <t>中继网关</t>
  </si>
  <si>
    <t>1、中继网关支持主备，双电源，双E1；
2、支持包括七号信令（SS7）、中国一号信令（No.1）、ISDN PRI信令、SIP等等各种宽窄带信令；系统应能连续7*24小时不间断工作。</t>
  </si>
  <si>
    <t>救援手机定位服务</t>
  </si>
  <si>
    <t>定位代理平台服务</t>
  </si>
  <si>
    <t>接入三大运营商的定位网关，呼叫核查功能</t>
  </si>
  <si>
    <t>中国移动、中国联通、中国电信三大运营商接入许可</t>
  </si>
  <si>
    <t>高精度定位接入服务</t>
  </si>
  <si>
    <t>高精度定位服务</t>
  </si>
  <si>
    <t>联合手机厂商，在手机操作系统底层实现报警辅助模块（如SOS一键呼叫，紧急联系人等），手机拨打119时，通过GPS/wifi等综合手段进行定位，将报警人精准位置信息传输给对应的急救中心，实现实时报警定位。</t>
  </si>
  <si>
    <t>地市定位查询平台服务</t>
  </si>
  <si>
    <t>用户管理模块</t>
  </si>
  <si>
    <t>用户管理包含用户的权限、角色、权限管理，信令采集器接入账号管里，定位查询平台接口接入账号管理</t>
  </si>
  <si>
    <t>API管理</t>
  </si>
  <si>
    <t>接口API采用令牌机制，包含APPID和App Secret，APPID简称API接口验证序号，是用于验证API接入合法性的。API管理用于管理各API的AppId和App Secret。</t>
  </si>
  <si>
    <t>定位查询接口服务</t>
  </si>
  <si>
    <t>使用HTTPS RESTful技术， 提供位置查询接口服务</t>
  </si>
  <si>
    <t>信令采集器管理</t>
  </si>
  <si>
    <t>信令采集器管理模块管理所有接入地区的信令采集器，负责监控各采集器运行状态，并将上报数据汇集到该服务中，转发至定位代理平台</t>
  </si>
  <si>
    <t>信令采集与上报</t>
  </si>
  <si>
    <t>电话信令由信令采集器抓取，信令采集器与定位查询平台采用SDTP协议进行信令数据上报</t>
  </si>
  <si>
    <t>定位数据管理</t>
  </si>
  <si>
    <t>定位数据管理包括用户隐私数据加密及加密后的数据传输与同步</t>
  </si>
  <si>
    <t>管理门户</t>
  </si>
  <si>
    <t>管理门户提供提供，定位数据管理，信令采集管理，分级用户管理，接入接口管理，可实时显示报警位置的地图台等功能</t>
  </si>
  <si>
    <t>信令采集器</t>
  </si>
  <si>
    <t>具备电话信令采集功能，可采集诸如SS7、PRI、ISDN(30B+D)、DSS1等E1数字中继线路中的电话信令，解析出主被叫、通话状态、通话时间等，并通过SDTP协议传输至平台</t>
  </si>
  <si>
    <t>台</t>
  </si>
  <si>
    <t>数据及运维服务</t>
  </si>
  <si>
    <t>数据服务</t>
  </si>
  <si>
    <t>移动、联通、电信定位数据服务，及手机厂商高精度位置数据服务</t>
  </si>
  <si>
    <t>年</t>
  </si>
  <si>
    <t>运维服务</t>
  </si>
  <si>
    <t>包括服务器监控，如：内存，CPU，硬盘，网络等监控，采集器在线状态监控，定位成功率监控等</t>
  </si>
  <si>
    <t>后台支撑服务</t>
  </si>
  <si>
    <t>风险预警服务</t>
  </si>
  <si>
    <t>可将水文、水利、天气、地质灾害等已获取的信息进行风险预警推送，提供风险预警数据提醒服务，并具备将风险预警数据推送至各模块和终端中能力。</t>
  </si>
  <si>
    <t>实时路况服务</t>
  </si>
  <si>
    <t>提供灾情地图的实时路况服务，可查看整个地图区域的道路拥堵情况；也可单独查看作战力量救援路径的道路拥堵情况。</t>
  </si>
  <si>
    <t>地震烈度服务</t>
  </si>
  <si>
    <t>提供地震烈度服务，在系统运行单位管辖区域内发生地震后，自动推送地震的烈度数据和人口数据，便于对灾情进行各类信息分析。</t>
  </si>
  <si>
    <t>涉消舆情对接服务</t>
  </si>
  <si>
    <t>非自建模式，可与舆情系统进行对接，提取涉及消防的舆情信息，并实时或定时同步舆情信息。舆情信息发生变化后，向所有终端设备发送舆情变化消息通知，终端接收后，实时更新舆情信息。</t>
  </si>
  <si>
    <t>项</t>
  </si>
  <si>
    <t>作战力量位置服务</t>
  </si>
  <si>
    <t>提供作战力量位置定位服务，各类作战力量的定位信息通过本服务实时传输存储到数据库中，并向各终端应用发送定位信息更新消息通知，终端应用接收到消息后，自动更新作战力量的位置信息。支持移动终端、消防车辆接入。</t>
  </si>
  <si>
    <t>呼叫中心许可服务</t>
  </si>
  <si>
    <t>坐席授权。</t>
  </si>
  <si>
    <t>指挥使用</t>
  </si>
  <si>
    <t>AI质检许可。</t>
  </si>
  <si>
    <t>文字转语音。</t>
  </si>
  <si>
    <t>系统对接</t>
  </si>
  <si>
    <t>无线对讲系统对接</t>
  </si>
  <si>
    <t>可与总队融合通信平台进行对接，完成本地无线对讲系统联动。
支持系统与常规、350M、370M进行对讲；单呼、租呼、群呼；利用电脑话筒，进行无线对讲等。</t>
  </si>
  <si>
    <t>短信平台对接</t>
  </si>
  <si>
    <t>与短信平台对接，提供向手机号发送短信的服务，提供单发、群发、定时发送的能力，可查询历史短信发送记录和状态。</t>
  </si>
  <si>
    <t>一体化业务信息系统对接</t>
  </si>
  <si>
    <t>与综一体化业务信息系统对接，实现人员、机构数据的一致性以及统一的用户认证和管理。</t>
  </si>
  <si>
    <t>装备管理系统对接</t>
  </si>
  <si>
    <t>与装备管理系统对接，实现装备管理系统数据接入。</t>
  </si>
  <si>
    <t>数字化预案系统对接</t>
  </si>
  <si>
    <t>与数字化预案系统对接，可实现预案调用和页面展示。</t>
  </si>
  <si>
    <t>北斗/GPS定位平台对接</t>
  </si>
  <si>
    <t>与北斗/GPS定位平台对接，实现消防车辆定位数据在系统中实时展示。</t>
  </si>
  <si>
    <t>项目实施管理</t>
  </si>
  <si>
    <t>话务实施</t>
  </si>
  <si>
    <t>包含支队接警话机、警情受理终端、警情受理终端显示单元的安装实施工作，以及配套的话务软件安装实施及调试工作。</t>
  </si>
  <si>
    <t>运行环境实施</t>
  </si>
  <si>
    <t>包含接处警系统相关服务器上架调试，系统配套操作系统、数据库的安装调试，以及E1线路的接入，运营商沟通协调，中继录音系统的安装调试，以及系统相关的一系列运行环境实施工作。</t>
  </si>
  <si>
    <t>系统培训</t>
  </si>
  <si>
    <t>提供不下于3次的系统培训，包含系统管理人员培训，系统操作培训，系统故障培训，接警人员培训等一系列培训。</t>
  </si>
  <si>
    <t>指挥系统实施部署</t>
  </si>
  <si>
    <t>硬件环境部署</t>
  </si>
  <si>
    <t>相关基础硬件环境搭建，如服务器等上架部署等。</t>
  </si>
  <si>
    <t>基础运行环境环境搭建，数据库、应用服务、系统等部署。</t>
  </si>
  <si>
    <t>软件部署</t>
  </si>
  <si>
    <t>软件部署，并进行稳定性测试，主要完成试验性系统测试，执行安装测试、性能测试和负载测试，测试通过后，完成系统的网络构建、软件的安装和配置。</t>
  </si>
  <si>
    <t>联调</t>
  </si>
  <si>
    <t>接口正确性测试</t>
  </si>
  <si>
    <t>模块间接口的正确性、各模块间的数据流和控制流是否按照设计实现其功能、以及集成后整体功能的正确性。</t>
  </si>
  <si>
    <t>系统数据处理</t>
  </si>
  <si>
    <t>系统数据处理，如基础数据导入、清洗、处理。数据类型如勤务、装备 车辆、人员。</t>
  </si>
  <si>
    <t>联网汇聚联调</t>
  </si>
  <si>
    <t>接处警警情数据对接联调。</t>
  </si>
  <si>
    <t>内部系统联调</t>
  </si>
  <si>
    <t>与上级总队智能指挥系统联调。</t>
  </si>
  <si>
    <t>验证测试</t>
  </si>
  <si>
    <t>试运行</t>
  </si>
  <si>
    <t>系统功能、性能与稳定性验证，工作稳定性和可靠性，问题记录反馈。</t>
  </si>
  <si>
    <t>切割</t>
  </si>
  <si>
    <t>在系统上前，备份原有系统数据，并且对原有数据进行人工核查数据切割至生产环境。</t>
  </si>
  <si>
    <t xml:space="preserve"> 系统培训</t>
  </si>
  <si>
    <t>1、培训工作准备：使用手册、音视频材料、故障处理手册等；
2、现场基础业务培训；
3、基于业务使用需求的着重培训工作。</t>
  </si>
  <si>
    <t>一张图部署</t>
  </si>
  <si>
    <t>一张图系统安装</t>
  </si>
  <si>
    <t>1、部署操作系统
2、部署jdk、postgresql、postgis 、kafka、MySQL、Redis、Elastsearch等组件
3、部署地图相关服务包
4、部署矢量地图和卫星影像图</t>
  </si>
  <si>
    <t>数据生产切割和清洗</t>
  </si>
  <si>
    <t>1、按照行政区域范围进行数据切割
2、整合小层级地图的缺省展示，主要包括配合和数据梳理
3、根据所属辖区范围进行道路规划和道路数据清洗</t>
  </si>
  <si>
    <t>数据导入梳理</t>
  </si>
  <si>
    <t>1、地图数据的上传、下载
2、拷贝到本地服务器，验证版本、样式、字体等数据准确性</t>
  </si>
  <si>
    <t>开放平台安装</t>
  </si>
  <si>
    <t>1、部署开放平台依赖组件和数据库
2、管理平台前、后端部署
3、门户前、后端部署
4、部署统一权限模块进行用户、组织及权限管理
5、发布第三方调用接口和示例</t>
  </si>
  <si>
    <t>系统测试</t>
  </si>
  <si>
    <t>1、对一张图系统进行整体调试，检测各组件状态
2、测试验证地图操作工具功能
3、测试图层加载渲染效果和数据质量
4、测试验证管理端登录
5、测试验证平台操作
6、测试验证API接口，监测服务调用状态</t>
  </si>
  <si>
    <t>系统运行环境部分合计：（万元）</t>
  </si>
  <si>
    <t>1.3、直属队站建设部分</t>
  </si>
  <si>
    <t>警情受理终端模块</t>
  </si>
  <si>
    <t>设备联动</t>
  </si>
  <si>
    <t>1、消防救援站接收警情时实现营区广播、警灯、警铃等同步联动。</t>
  </si>
  <si>
    <t>群呼通报</t>
  </si>
  <si>
    <t>1、在接到指令后，对辖区其他社会救援力量实现一键语音或文字通报。</t>
  </si>
  <si>
    <t>出车单通知</t>
  </si>
  <si>
    <t>1、警情出车单显示当前警情、出动力量清单等信息。</t>
  </si>
  <si>
    <t>警情处理列表</t>
  </si>
  <si>
    <t>1、警情处理列表展示处置过程中的警情信息，包括警情编号、警情状态、警情类型、警情等级、报警时间、地址等。</t>
  </si>
  <si>
    <t>处置信息反馈</t>
  </si>
  <si>
    <t>1、系统提供处置信息回填功能，支持消防救援站值班人员录入该警情的“现场信息”、“火场文书”、“文电信息”等。</t>
  </si>
  <si>
    <t>警情地图服务模块</t>
  </si>
  <si>
    <t>1、提供地形地貌、交通路况、警情信息、实力状态等信息警情地图展示。</t>
  </si>
  <si>
    <t>警情受理移动终端模块</t>
  </si>
  <si>
    <t>警情信息</t>
  </si>
  <si>
    <t>1、接收警情相关信息，并能显示警情地址、警情电话等其他相关信息。</t>
  </si>
  <si>
    <t>报警录音查听</t>
  </si>
  <si>
    <t>1、提供移动终端收听报警录音功能。</t>
  </si>
  <si>
    <t>处置指令</t>
  </si>
  <si>
    <t>1、提供移动终端接收相关指令信息功能。</t>
  </si>
  <si>
    <t>二次定位</t>
  </si>
  <si>
    <t>1、提供警情二次定位和指挥中心信息同步功能。</t>
  </si>
  <si>
    <t>处置对象关联</t>
  </si>
  <si>
    <t>1、处置对象关联后自动下发对象基本信息到移动作战终端，支持实时查看。</t>
  </si>
  <si>
    <t>周边资源</t>
  </si>
  <si>
    <t>1、自动分析周边的资源，如水源、重点防护目标、消防设施信息，并在地图上展示分布地点。</t>
  </si>
  <si>
    <t>现场处置信息反馈</t>
  </si>
  <si>
    <t>1、支持现场人员录入该警情的“现场信息”、“火场文书”、“文电信息”等；支持反馈出警、到场、出水、归队等信息，实现与指挥中心的处置交互。</t>
  </si>
  <si>
    <t>交接班管理</t>
  </si>
  <si>
    <t>1、提供交接班信息记录功能。</t>
  </si>
  <si>
    <t>人员信息维护</t>
  </si>
  <si>
    <t>1、提供消防救援站人员信息增、删、改及状态调整操作。</t>
  </si>
  <si>
    <t>车辆信息维护</t>
  </si>
  <si>
    <t>1、提供消防救援站车辆信息增、删、改及状态调整操作。</t>
  </si>
  <si>
    <t>器材装备信息维护</t>
  </si>
  <si>
    <t>1、提供消防器材装备信息增、删、改及状态调整操作。</t>
  </si>
  <si>
    <t>值班报备</t>
  </si>
  <si>
    <t>1、提供人员和车辆信息的报备功能。</t>
  </si>
  <si>
    <t>1、警情出车单显示当前警情、车辆清单等信息。</t>
  </si>
  <si>
    <t>联动控制器</t>
  </si>
  <si>
    <t>1、提供警灯、警铃的联动控制。</t>
  </si>
  <si>
    <t>警情受理终端部署</t>
  </si>
  <si>
    <t>1、警情受理终端硬件的安装部署。
2、配套相关的软件及操作系统的安装。
3、队站相关话务的安装调试工作（如：IP电话安装、话务接入等。</t>
  </si>
  <si>
    <t>联动控制器实施</t>
  </si>
  <si>
    <t>1、控制线路的敷设（包含线管敷设、线路开挖及恢复以及相关耗材）
2、联动控制器的安装实施。
3、警灯、警铃的安装实施；
4、警灯、警铃与联动控制器的联动控制调试；</t>
  </si>
  <si>
    <t>系统联调及培训</t>
  </si>
  <si>
    <t>1、提供与支队接处警系统的系统联动调试，保证系统畅通性；
2、提供系统管理人员培训、系统故障培训、系统操作培训等一系列培训服务；</t>
  </si>
  <si>
    <t>直属队站建设部分小计：（万元）</t>
  </si>
  <si>
    <t>支队建设部分合计：（万元）</t>
  </si>
  <si>
    <t>（二）县队站部分（远程坐席）</t>
  </si>
  <si>
    <t>各队站配置2路接警坐席</t>
  </si>
  <si>
    <t>警情受理终端软件部署</t>
  </si>
  <si>
    <t>1、警情受理终端软件的安装部署。
2、配套相关的软件及操作系统的安装。
3、队站相关话务的安装调试工作（如：IP电话安装、话务接入等。</t>
  </si>
  <si>
    <t>县队站部分（远程坐席）部分合计：（万元）</t>
  </si>
  <si>
    <t>（三）支撑运行环境部分（集中采购）</t>
  </si>
  <si>
    <t>3.1支队部分</t>
  </si>
  <si>
    <t>CTI/IVR服务器</t>
  </si>
  <si>
    <t>处理器：2颗*8核，主频不低于2.0GHz；
内存：2*32GB；
阵列控制器：RAID0,1,5,6,10；
硬盘：8块*2000GB-SATA。</t>
  </si>
  <si>
    <t>移动服务器</t>
  </si>
  <si>
    <t>应用/消息/汇聚服务器</t>
  </si>
  <si>
    <t>处理器：2颗*8核，主频不低于2.0GHz；
内存：32GB；
阵列控制器：RAID0,1,5,6,10；
硬盘：8块*2000GB-SATA。</t>
  </si>
  <si>
    <t>数据库服务器</t>
  </si>
  <si>
    <t>处理器：2颗*16核，主频不低于2.1GHz；
内存：2*32GB；
阵列控制器：RAID0,1,5,6,10；
硬盘：4块*2000GB-SATA。</t>
  </si>
  <si>
    <t>ASR/NLP服务器</t>
  </si>
  <si>
    <t>处理器：2颗*16核，主频不低于2.3GHz；
内存：8*32GB；
阵列控制器：RAID0,1,5,6,10；
硬盘：4块*2000GB-SATA。</t>
  </si>
  <si>
    <t>网络交换机</t>
  </si>
  <si>
    <t>24个10/100/1000Mbps自适应以太网端口，带POE供电，二层，非模块化，网络标准：IEEE 802.3x，IEEE 802.3，IEEE 802.3u，IEEE 802.3ab</t>
  </si>
  <si>
    <t>接警话机</t>
  </si>
  <si>
    <t>1、IP话机；
2、5英寸真彩大屏，800x480高分辨率；
3、2个千兆以太网接口，支持PoE供电；
4、内置蓝牙模块；
5、1个USB2.0接口，可外接USB耳机、U盘等标准USB外设；
6、支持录音功能。</t>
  </si>
  <si>
    <t>录音U盘</t>
  </si>
  <si>
    <t>1、128G录音U盘</t>
  </si>
  <si>
    <t>警情受理终端</t>
  </si>
  <si>
    <t>终端主机</t>
  </si>
  <si>
    <t>1、CPU ：英特尔I7，10代处理器及以上；
2、内存: 16G，DDR4，2666及以上；
3、硬盘： 一块512G SSD；
4、显卡： 独立显卡 GTX1660以及上，6G显存；</t>
  </si>
  <si>
    <t>显示单元</t>
  </si>
  <si>
    <t>49英寸带鱼屏，分辨率：3840×1080，刷新率：144Hz</t>
  </si>
  <si>
    <t>指挥支撑环境</t>
  </si>
  <si>
    <t>指挥服务器</t>
  </si>
  <si>
    <t>2颗 Intel Xeon Silver 4210或以上，64G内存，10G以太网光接口，含光模块。一块960G SSD硬盘；4块2.4T SAS硬盘。</t>
  </si>
  <si>
    <t>指挥调度话机</t>
  </si>
  <si>
    <t>数据交换设备</t>
  </si>
  <si>
    <t>一张图部署环境</t>
  </si>
  <si>
    <t>一张图服务器</t>
  </si>
  <si>
    <t>2颗 Intel Xeon Silver 4210或以上，64G内存，10G以太网光接口，含光模块。一块960G SSD硬盘；2块2.4T SAS硬盘。</t>
  </si>
  <si>
    <t>3.2直属队站部分</t>
  </si>
  <si>
    <t>处警终端</t>
  </si>
  <si>
    <t>1、CPU ：英特尔I5，10代处理器及以上；
2、内存: 16G，DDR4，2666及以上；
3、硬盘： 一块512G SSD；
4、显卡： 独立显卡 GTX1660以及上，6G显存；</t>
  </si>
  <si>
    <t>1、尺寸：≥23.8英寸 宽屏16:9 LED背光液晶设备,
2、支持壁挂规格VESA 100mm×100mm；
3、接口VGA≥1个，HDMI≥1个</t>
  </si>
  <si>
    <t>处警话机</t>
  </si>
  <si>
    <t>3.3县队站部分（远程坐席）</t>
  </si>
  <si>
    <t>各队站配置2个接警席、一个处警席</t>
  </si>
  <si>
    <t>集中采购部分合计：（万元）</t>
  </si>
  <si>
    <t>智能接处警系统建设总计：（万元）</t>
  </si>
</sst>
</file>

<file path=xl/styles.xml><?xml version="1.0" encoding="utf-8"?>
<styleSheet xmlns="http://schemas.openxmlformats.org/spreadsheetml/2006/main">
  <numFmts count="12">
    <numFmt numFmtId="176" formatCode="\¥#,##0.00_);[Red]\(\¥#,##0.00\)"/>
    <numFmt numFmtId="43" formatCode="_ * #,##0.00_ ;_ * \-#,##0.00_ ;_ * &quot;-&quot;??_ ;_ @_ "/>
    <numFmt numFmtId="177" formatCode="0_);[Red]\(0\)"/>
    <numFmt numFmtId="41" formatCode="_ * #,##0_ ;_ * \-#,##0_ ;_ * &quot;-&quot;_ ;_ @_ "/>
    <numFmt numFmtId="178" formatCode="[$$-409]#,##0"/>
    <numFmt numFmtId="44" formatCode="_ &quot;￥&quot;* #,##0.00_ ;_ &quot;￥&quot;* \-#,##0.00_ ;_ &quot;￥&quot;* &quot;-&quot;??_ ;_ @_ "/>
    <numFmt numFmtId="179" formatCode="0.00_ "/>
    <numFmt numFmtId="180" formatCode="0.00_);[Red]\(0.00\)"/>
    <numFmt numFmtId="42" formatCode="_ &quot;￥&quot;* #,##0_ ;_ &quot;￥&quot;* \-#,##0_ ;_ &quot;￥&quot;* &quot;-&quot;_ ;_ @_ "/>
    <numFmt numFmtId="181" formatCode="0;[Red]0"/>
    <numFmt numFmtId="182" formatCode="0.00_);\(0.00\)"/>
    <numFmt numFmtId="183" formatCode="#,##0_ "/>
  </numFmts>
  <fonts count="39">
    <font>
      <sz val="11"/>
      <color theme="1"/>
      <name val="宋体"/>
      <charset val="134"/>
      <scheme val="minor"/>
    </font>
    <font>
      <b/>
      <sz val="20"/>
      <name val="宋体"/>
      <charset val="134"/>
    </font>
    <font>
      <b/>
      <sz val="10"/>
      <name val="宋体"/>
      <charset val="134"/>
    </font>
    <font>
      <b/>
      <sz val="10"/>
      <color theme="1"/>
      <name val="宋体"/>
      <charset val="134"/>
    </font>
    <font>
      <sz val="10"/>
      <color rgb="FF000000"/>
      <name val="宋体"/>
      <charset val="134"/>
    </font>
    <font>
      <sz val="10"/>
      <color theme="1"/>
      <name val="宋体"/>
      <charset val="134"/>
    </font>
    <font>
      <sz val="10"/>
      <name val="宋体"/>
      <charset val="134"/>
    </font>
    <font>
      <sz val="10"/>
      <color indexed="8"/>
      <name val="宋体"/>
      <charset val="134"/>
    </font>
    <font>
      <b/>
      <sz val="11"/>
      <name val="宋体"/>
      <charset val="134"/>
    </font>
    <font>
      <b/>
      <sz val="11"/>
      <color rgb="FF000000"/>
      <name val="宋体"/>
      <charset val="134"/>
    </font>
    <font>
      <b/>
      <sz val="11"/>
      <color theme="1"/>
      <name val="宋体"/>
      <charset val="134"/>
    </font>
    <font>
      <sz val="10"/>
      <color theme="1"/>
      <name val="宋体"/>
      <charset val="134"/>
      <scheme val="minor"/>
    </font>
    <font>
      <b/>
      <sz val="11"/>
      <color theme="1"/>
      <name val="宋体"/>
      <charset val="134"/>
      <scheme val="minor"/>
    </font>
    <font>
      <b/>
      <sz val="11"/>
      <name val="宋体"/>
      <charset val="134"/>
      <scheme val="minor"/>
    </font>
    <font>
      <sz val="10"/>
      <name val="宋体"/>
      <charset val="134"/>
      <scheme val="minor"/>
    </font>
    <font>
      <sz val="11"/>
      <name val="宋体"/>
      <charset val="134"/>
    </font>
    <font>
      <sz val="11"/>
      <name val="宋体"/>
      <charset val="134"/>
      <scheme val="minor"/>
    </font>
    <font>
      <sz val="11"/>
      <color theme="0"/>
      <name val="宋体"/>
      <charset val="0"/>
      <scheme val="minor"/>
    </font>
    <font>
      <sz val="11"/>
      <color theme="1"/>
      <name val="宋体"/>
      <charset val="0"/>
      <scheme val="minor"/>
    </font>
    <font>
      <b/>
      <sz val="15"/>
      <color theme="3"/>
      <name val="宋体"/>
      <charset val="134"/>
      <scheme val="minor"/>
    </font>
    <font>
      <sz val="12"/>
      <name val="宋体"/>
      <charset val="134"/>
    </font>
    <font>
      <b/>
      <sz val="18"/>
      <color theme="3"/>
      <name val="宋体"/>
      <charset val="134"/>
      <scheme val="minor"/>
    </font>
    <font>
      <b/>
      <sz val="11"/>
      <color theme="3"/>
      <name val="宋体"/>
      <charset val="134"/>
      <scheme val="minor"/>
    </font>
    <font>
      <u/>
      <sz val="11"/>
      <color rgb="FF0000FF"/>
      <name val="宋体"/>
      <charset val="0"/>
      <scheme val="minor"/>
    </font>
    <font>
      <sz val="11"/>
      <color rgb="FFFF0000"/>
      <name val="宋体"/>
      <charset val="0"/>
      <scheme val="minor"/>
    </font>
    <font>
      <b/>
      <sz val="13"/>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sz val="12"/>
      <color rgb="FF000000"/>
      <name val="宋体"/>
      <charset val="134"/>
    </font>
    <font>
      <sz val="12"/>
      <name val="Times New Roman"/>
      <charset val="134"/>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7" tint="0.599993896298105"/>
        <bgColor indexed="64"/>
      </patternFill>
    </fill>
    <fill>
      <patternFill patternType="solid">
        <fgColor rgb="FFFFFFCC"/>
        <bgColor indexed="64"/>
      </patternFill>
    </fill>
    <fill>
      <patternFill patternType="solid">
        <fgColor theme="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8">
    <xf numFmtId="178" fontId="0" fillId="0" borderId="0">
      <alignment vertical="center"/>
    </xf>
    <xf numFmtId="42" fontId="0" fillId="0" borderId="0" applyFont="0" applyFill="0" applyBorder="0" applyAlignment="0" applyProtection="0">
      <alignment vertical="center"/>
    </xf>
    <xf numFmtId="178" fontId="20" fillId="0" borderId="0">
      <alignment vertical="center"/>
    </xf>
    <xf numFmtId="0" fontId="18" fillId="18" borderId="0" applyNumberFormat="0" applyBorder="0" applyAlignment="0" applyProtection="0">
      <alignment vertical="center"/>
    </xf>
    <xf numFmtId="0" fontId="29" fillId="1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2" borderId="0" applyNumberFormat="0" applyBorder="0" applyAlignment="0" applyProtection="0">
      <alignment vertical="center"/>
    </xf>
    <xf numFmtId="0" fontId="26" fillId="9" borderId="0" applyNumberFormat="0" applyBorder="0" applyAlignment="0" applyProtection="0">
      <alignment vertical="center"/>
    </xf>
    <xf numFmtId="43" fontId="0" fillId="0" borderId="0" applyFont="0" applyFill="0" applyBorder="0" applyAlignment="0" applyProtection="0">
      <alignment vertical="center"/>
    </xf>
    <xf numFmtId="0" fontId="17" fillId="2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5" borderId="3" applyNumberFormat="0" applyFont="0" applyAlignment="0" applyProtection="0">
      <alignment vertical="center"/>
    </xf>
    <xf numFmtId="178" fontId="0" fillId="0" borderId="0">
      <alignment vertical="center"/>
    </xf>
    <xf numFmtId="0" fontId="17" fillId="14" borderId="0" applyNumberFormat="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1" fillId="0" borderId="0" applyNumberFormat="0" applyFill="0" applyBorder="0" applyAlignment="0" applyProtection="0">
      <alignment vertical="center"/>
    </xf>
    <xf numFmtId="178" fontId="0" fillId="0" borderId="0"/>
    <xf numFmtId="0" fontId="19" fillId="0" borderId="2" applyNumberFormat="0" applyFill="0" applyAlignment="0" applyProtection="0">
      <alignment vertical="center"/>
    </xf>
    <xf numFmtId="0" fontId="25" fillId="0" borderId="2" applyNumberFormat="0" applyFill="0" applyAlignment="0" applyProtection="0">
      <alignment vertical="center"/>
    </xf>
    <xf numFmtId="178" fontId="20" fillId="0" borderId="0"/>
    <xf numFmtId="0" fontId="17" fillId="25" borderId="0" applyNumberFormat="0" applyBorder="0" applyAlignment="0" applyProtection="0">
      <alignment vertical="center"/>
    </xf>
    <xf numFmtId="0" fontId="22" fillId="0" borderId="4" applyNumberFormat="0" applyFill="0" applyAlignment="0" applyProtection="0">
      <alignment vertical="center"/>
    </xf>
    <xf numFmtId="0" fontId="17" fillId="28" borderId="0" applyNumberFormat="0" applyBorder="0" applyAlignment="0" applyProtection="0">
      <alignment vertical="center"/>
    </xf>
    <xf numFmtId="0" fontId="34" fillId="17" borderId="8" applyNumberFormat="0" applyAlignment="0" applyProtection="0">
      <alignment vertical="center"/>
    </xf>
    <xf numFmtId="0" fontId="30" fillId="17" borderId="6" applyNumberFormat="0" applyAlignment="0" applyProtection="0">
      <alignment vertical="center"/>
    </xf>
    <xf numFmtId="0" fontId="27" fillId="11" borderId="5" applyNumberFormat="0" applyAlignment="0" applyProtection="0">
      <alignment vertical="center"/>
    </xf>
    <xf numFmtId="178" fontId="0" fillId="0" borderId="0"/>
    <xf numFmtId="0" fontId="18" fillId="19" borderId="0" applyNumberFormat="0" applyBorder="0" applyAlignment="0" applyProtection="0">
      <alignment vertical="center"/>
    </xf>
    <xf numFmtId="178" fontId="0" fillId="0" borderId="0"/>
    <xf numFmtId="0" fontId="17" fillId="31" borderId="0" applyNumberFormat="0" applyBorder="0" applyAlignment="0" applyProtection="0">
      <alignment vertical="center"/>
    </xf>
    <xf numFmtId="0" fontId="33" fillId="0" borderId="7" applyNumberFormat="0" applyFill="0" applyAlignment="0" applyProtection="0">
      <alignment vertical="center"/>
    </xf>
    <xf numFmtId="0" fontId="35" fillId="0" borderId="9" applyNumberFormat="0" applyFill="0" applyAlignment="0" applyProtection="0">
      <alignment vertical="center"/>
    </xf>
    <xf numFmtId="0" fontId="36" fillId="33" borderId="0" applyNumberFormat="0" applyBorder="0" applyAlignment="0" applyProtection="0">
      <alignment vertical="center"/>
    </xf>
    <xf numFmtId="0" fontId="28" fillId="13" borderId="0" applyNumberFormat="0" applyBorder="0" applyAlignment="0" applyProtection="0">
      <alignment vertical="center"/>
    </xf>
    <xf numFmtId="0" fontId="18" fillId="23" borderId="0" applyNumberFormat="0" applyBorder="0" applyAlignment="0" applyProtection="0">
      <alignment vertical="center"/>
    </xf>
    <xf numFmtId="178" fontId="0" fillId="0" borderId="0"/>
    <xf numFmtId="0" fontId="17" fillId="30" borderId="0" applyNumberFormat="0" applyBorder="0" applyAlignment="0" applyProtection="0">
      <alignment vertical="center"/>
    </xf>
    <xf numFmtId="0" fontId="18" fillId="16" borderId="0" applyNumberFormat="0" applyBorder="0" applyAlignment="0" applyProtection="0">
      <alignment vertical="center"/>
    </xf>
    <xf numFmtId="0" fontId="18" fillId="10" borderId="0" applyNumberFormat="0" applyBorder="0" applyAlignment="0" applyProtection="0">
      <alignment vertical="center"/>
    </xf>
    <xf numFmtId="0" fontId="18" fillId="32" borderId="0" applyNumberFormat="0" applyBorder="0" applyAlignment="0" applyProtection="0">
      <alignment vertical="center"/>
    </xf>
    <xf numFmtId="0" fontId="18" fillId="8" borderId="0" applyNumberFormat="0" applyBorder="0" applyAlignment="0" applyProtection="0">
      <alignment vertical="center"/>
    </xf>
    <xf numFmtId="178" fontId="0" fillId="0" borderId="0"/>
    <xf numFmtId="0" fontId="17" fillId="29" borderId="0" applyNumberFormat="0" applyBorder="0" applyAlignment="0" applyProtection="0">
      <alignment vertical="center"/>
    </xf>
    <xf numFmtId="0" fontId="17" fillId="22" borderId="0" applyNumberFormat="0" applyBorder="0" applyAlignment="0" applyProtection="0">
      <alignment vertical="center"/>
    </xf>
    <xf numFmtId="0" fontId="18" fillId="27" borderId="0" applyNumberFormat="0" applyBorder="0" applyAlignment="0" applyProtection="0">
      <alignment vertical="center"/>
    </xf>
    <xf numFmtId="0" fontId="18" fillId="4" borderId="0" applyNumberFormat="0" applyBorder="0" applyAlignment="0" applyProtection="0">
      <alignment vertical="center"/>
    </xf>
    <xf numFmtId="0" fontId="17" fillId="3" borderId="0" applyNumberFormat="0" applyBorder="0" applyAlignment="0" applyProtection="0">
      <alignment vertical="center"/>
    </xf>
    <xf numFmtId="178" fontId="0" fillId="0" borderId="0"/>
    <xf numFmtId="0" fontId="18" fillId="7" borderId="0" applyNumberFormat="0" applyBorder="0" applyAlignment="0" applyProtection="0">
      <alignment vertical="center"/>
    </xf>
    <xf numFmtId="0" fontId="17" fillId="24" borderId="0" applyNumberFormat="0" applyBorder="0" applyAlignment="0" applyProtection="0">
      <alignment vertical="center"/>
    </xf>
    <xf numFmtId="0" fontId="17" fillId="6" borderId="0" applyNumberFormat="0" applyBorder="0" applyAlignment="0" applyProtection="0">
      <alignment vertical="center"/>
    </xf>
    <xf numFmtId="0" fontId="18" fillId="21" borderId="0" applyNumberFormat="0" applyBorder="0" applyAlignment="0" applyProtection="0">
      <alignment vertical="center"/>
    </xf>
    <xf numFmtId="0" fontId="17" fillId="26" borderId="0" applyNumberFormat="0" applyBorder="0" applyAlignment="0" applyProtection="0">
      <alignment vertical="center"/>
    </xf>
    <xf numFmtId="178" fontId="20" fillId="0" borderId="0">
      <alignment vertical="center"/>
    </xf>
    <xf numFmtId="178" fontId="20" fillId="0" borderId="0"/>
    <xf numFmtId="0" fontId="37" fillId="0" borderId="0" applyNumberFormat="0" applyBorder="0" applyProtection="0"/>
    <xf numFmtId="178" fontId="20" fillId="0" borderId="0"/>
    <xf numFmtId="178" fontId="0" fillId="0" borderId="0"/>
    <xf numFmtId="178" fontId="0" fillId="0" borderId="0"/>
    <xf numFmtId="178" fontId="0" fillId="0" borderId="0"/>
    <xf numFmtId="0" fontId="0" fillId="0" borderId="0"/>
    <xf numFmtId="178" fontId="0" fillId="0" borderId="0">
      <alignment vertical="center"/>
    </xf>
    <xf numFmtId="178" fontId="38" fillId="0" borderId="0"/>
  </cellStyleXfs>
  <cellXfs count="81">
    <xf numFmtId="178" fontId="0" fillId="0" borderId="0" xfId="0">
      <alignment vertical="center"/>
    </xf>
    <xf numFmtId="178" fontId="0" fillId="0" borderId="0" xfId="66" applyAlignment="1">
      <alignment horizontal="center" vertical="center" wrapText="1"/>
    </xf>
    <xf numFmtId="0" fontId="0" fillId="0" borderId="0" xfId="66" applyNumberFormat="1" applyAlignment="1">
      <alignment vertical="center" wrapText="1"/>
    </xf>
    <xf numFmtId="178" fontId="0" fillId="0" borderId="0" xfId="66" applyAlignment="1">
      <alignment vertical="center" wrapText="1"/>
    </xf>
    <xf numFmtId="178" fontId="0" fillId="0" borderId="0" xfId="66" applyAlignment="1">
      <alignment horizontal="left" vertical="center" wrapText="1"/>
    </xf>
    <xf numFmtId="180" fontId="0" fillId="0" borderId="0" xfId="66" applyNumberFormat="1" applyAlignment="1">
      <alignment vertical="center" wrapText="1"/>
    </xf>
    <xf numFmtId="180" fontId="0" fillId="0" borderId="0" xfId="66" applyNumberFormat="1" applyAlignment="1">
      <alignment horizontal="center" vertical="center" wrapText="1"/>
    </xf>
    <xf numFmtId="178" fontId="0" fillId="0" borderId="0" xfId="66" applyAlignment="1">
      <alignment vertical="center" wrapText="1"/>
    </xf>
    <xf numFmtId="178" fontId="1" fillId="2" borderId="1" xfId="66" applyFont="1" applyFill="1" applyBorder="1" applyAlignment="1">
      <alignment horizontal="center" vertical="center" wrapText="1"/>
    </xf>
    <xf numFmtId="178" fontId="1" fillId="2" borderId="1" xfId="66" applyFont="1" applyFill="1" applyBorder="1" applyAlignment="1">
      <alignment horizontal="left" vertical="center" wrapText="1"/>
    </xf>
    <xf numFmtId="179" fontId="1" fillId="2" borderId="1" xfId="66" applyNumberFormat="1" applyFont="1" applyFill="1" applyBorder="1" applyAlignment="1">
      <alignment horizontal="center" vertical="center" wrapText="1"/>
    </xf>
    <xf numFmtId="0" fontId="2" fillId="2" borderId="1" xfId="66" applyNumberFormat="1" applyFont="1" applyFill="1" applyBorder="1" applyAlignment="1">
      <alignment horizontal="center" vertical="center" wrapText="1"/>
    </xf>
    <xf numFmtId="178" fontId="2" fillId="2" borderId="1" xfId="66" applyFont="1" applyFill="1" applyBorder="1" applyAlignment="1">
      <alignment horizontal="center" vertical="center" wrapText="1"/>
    </xf>
    <xf numFmtId="178" fontId="2" fillId="2" borderId="1" xfId="66"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4" fillId="2" borderId="1" xfId="66" applyNumberFormat="1" applyFont="1" applyFill="1" applyBorder="1" applyAlignment="1">
      <alignment horizontal="center" vertical="center" wrapText="1"/>
    </xf>
    <xf numFmtId="178" fontId="4" fillId="2" borderId="1" xfId="66" applyFont="1" applyFill="1" applyBorder="1" applyAlignment="1">
      <alignment horizontal="center" vertical="center" wrapText="1"/>
    </xf>
    <xf numFmtId="178" fontId="5" fillId="2" borderId="1" xfId="66" applyFont="1" applyFill="1" applyBorder="1" applyAlignment="1">
      <alignment horizontal="left" vertical="center" wrapText="1"/>
    </xf>
    <xf numFmtId="0" fontId="5" fillId="2" borderId="1" xfId="0" applyNumberFormat="1" applyFont="1" applyFill="1" applyBorder="1" applyAlignment="1">
      <alignment horizontal="center" vertical="center" wrapText="1"/>
    </xf>
    <xf numFmtId="180" fontId="6" fillId="2" borderId="1" xfId="66" applyNumberFormat="1" applyFont="1" applyFill="1" applyBorder="1" applyAlignment="1">
      <alignment horizontal="center" vertical="center" wrapText="1"/>
    </xf>
    <xf numFmtId="178" fontId="5" fillId="2" borderId="1" xfId="66" applyFont="1" applyFill="1" applyBorder="1" applyAlignment="1">
      <alignment horizontal="left" vertical="center" wrapText="1"/>
    </xf>
    <xf numFmtId="178" fontId="5" fillId="2" borderId="1" xfId="66" applyFont="1" applyFill="1" applyBorder="1" applyAlignment="1">
      <alignment vertical="center" wrapText="1"/>
    </xf>
    <xf numFmtId="0" fontId="7" fillId="2" borderId="1" xfId="66" applyNumberFormat="1" applyFont="1" applyFill="1" applyBorder="1" applyAlignment="1">
      <alignment horizontal="left" vertical="center" wrapText="1"/>
    </xf>
    <xf numFmtId="178" fontId="6" fillId="2" borderId="1" xfId="66" applyFont="1" applyFill="1" applyBorder="1" applyAlignment="1">
      <alignment horizontal="center" vertical="center" wrapText="1"/>
    </xf>
    <xf numFmtId="178" fontId="4" fillId="2" borderId="1" xfId="66" applyFont="1" applyFill="1" applyBorder="1" applyAlignment="1">
      <alignment horizontal="left" vertical="center" wrapText="1"/>
    </xf>
    <xf numFmtId="178" fontId="8" fillId="2" borderId="1" xfId="66" applyFont="1" applyFill="1" applyBorder="1" applyAlignment="1">
      <alignment horizontal="center" vertical="center" wrapText="1"/>
    </xf>
    <xf numFmtId="178" fontId="8" fillId="2" borderId="1" xfId="66" applyFont="1" applyFill="1" applyBorder="1" applyAlignment="1">
      <alignment horizontal="left" vertical="center" wrapText="1"/>
    </xf>
    <xf numFmtId="0" fontId="9"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center" vertical="center" wrapText="1"/>
    </xf>
    <xf numFmtId="0" fontId="6" fillId="2" borderId="1" xfId="66" applyNumberFormat="1" applyFont="1" applyFill="1" applyBorder="1" applyAlignment="1">
      <alignment horizontal="center" vertical="center" wrapText="1"/>
    </xf>
    <xf numFmtId="178" fontId="6" fillId="2" borderId="1" xfId="66" applyFont="1" applyFill="1" applyBorder="1" applyAlignment="1">
      <alignment horizontal="left" vertical="center" wrapText="1"/>
    </xf>
    <xf numFmtId="178" fontId="6" fillId="2" borderId="1" xfId="0" applyFont="1" applyFill="1" applyBorder="1" applyAlignment="1">
      <alignment horizontal="center" vertical="center" wrapText="1"/>
    </xf>
    <xf numFmtId="178" fontId="5" fillId="2" borderId="1" xfId="0" applyFont="1" applyFill="1" applyBorder="1" applyAlignment="1">
      <alignment horizontal="left" vertical="center" wrapText="1"/>
    </xf>
    <xf numFmtId="181" fontId="6" fillId="2" borderId="1" xfId="0" applyNumberFormat="1" applyFont="1" applyFill="1" applyBorder="1" applyAlignment="1">
      <alignment horizontal="center" vertical="center" wrapText="1"/>
    </xf>
    <xf numFmtId="178" fontId="6" fillId="2" borderId="1" xfId="58" applyFont="1" applyFill="1" applyBorder="1" applyAlignment="1">
      <alignment horizontal="center" vertical="center" wrapText="1"/>
    </xf>
    <xf numFmtId="178" fontId="5" fillId="2" borderId="1" xfId="58" applyFont="1" applyFill="1" applyBorder="1" applyAlignment="1">
      <alignment horizontal="center" vertical="center" wrapText="1"/>
    </xf>
    <xf numFmtId="178" fontId="5" fillId="2" borderId="1" xfId="58" applyFont="1" applyFill="1" applyBorder="1" applyAlignment="1">
      <alignment horizontal="left" vertical="center" wrapText="1"/>
    </xf>
    <xf numFmtId="178" fontId="6" fillId="2" borderId="1" xfId="58" applyFont="1" applyFill="1" applyBorder="1" applyAlignment="1">
      <alignment horizontal="left" vertical="center" wrapText="1"/>
    </xf>
    <xf numFmtId="178" fontId="0" fillId="2" borderId="1" xfId="66" applyFill="1" applyBorder="1" applyAlignment="1">
      <alignment vertical="center" wrapText="1"/>
    </xf>
    <xf numFmtId="180" fontId="0" fillId="2" borderId="1" xfId="66" applyNumberFormat="1" applyFill="1" applyBorder="1" applyAlignment="1">
      <alignment vertical="center" wrapText="1"/>
    </xf>
    <xf numFmtId="180" fontId="8" fillId="2" borderId="1" xfId="66" applyNumberFormat="1" applyFont="1" applyFill="1" applyBorder="1" applyAlignment="1">
      <alignment horizontal="center" vertical="center" wrapText="1"/>
    </xf>
    <xf numFmtId="178" fontId="6" fillId="2" borderId="1" xfId="66" applyFont="1" applyFill="1" applyBorder="1" applyAlignment="1">
      <alignment vertical="center" wrapText="1"/>
    </xf>
    <xf numFmtId="176" fontId="6" fillId="2" borderId="1" xfId="66" applyNumberFormat="1" applyFont="1" applyFill="1" applyBorder="1" applyAlignment="1">
      <alignment vertical="center" wrapText="1"/>
    </xf>
    <xf numFmtId="178" fontId="4" fillId="2" borderId="1" xfId="15" applyFont="1" applyFill="1" applyBorder="1" applyAlignment="1">
      <alignment horizontal="center" vertical="center" wrapText="1"/>
    </xf>
    <xf numFmtId="178" fontId="6" fillId="2" borderId="1" xfId="15" applyFont="1" applyFill="1" applyBorder="1" applyAlignment="1">
      <alignment horizontal="center" vertical="center" wrapText="1"/>
    </xf>
    <xf numFmtId="178" fontId="6" fillId="2" borderId="1" xfId="15" applyFont="1" applyFill="1" applyBorder="1" applyAlignment="1">
      <alignment horizontal="left" vertical="center" wrapText="1"/>
    </xf>
    <xf numFmtId="0" fontId="11" fillId="2" borderId="1" xfId="15" applyNumberFormat="1" applyFont="1" applyFill="1" applyBorder="1" applyAlignment="1">
      <alignment horizontal="center" vertical="center" wrapText="1"/>
    </xf>
    <xf numFmtId="178" fontId="5" fillId="2" borderId="1" xfId="15" applyFont="1" applyFill="1" applyBorder="1" applyAlignment="1">
      <alignment horizontal="center" vertical="center" wrapText="1"/>
    </xf>
    <xf numFmtId="182" fontId="5" fillId="2" borderId="1" xfId="15" applyNumberFormat="1" applyFont="1" applyFill="1" applyBorder="1" applyAlignment="1">
      <alignment horizontal="center" vertical="center" wrapText="1"/>
    </xf>
    <xf numFmtId="178" fontId="5" fillId="2" borderId="1" xfId="15" applyFont="1" applyFill="1" applyBorder="1" applyAlignment="1">
      <alignment horizontal="left" vertical="center" wrapText="1"/>
    </xf>
    <xf numFmtId="0" fontId="6" fillId="2" borderId="1" xfId="60" applyNumberFormat="1" applyFont="1" applyFill="1" applyBorder="1" applyAlignment="1" applyProtection="1">
      <alignment horizontal="center" vertical="center" wrapText="1"/>
    </xf>
    <xf numFmtId="0" fontId="5" fillId="2" borderId="1" xfId="15" applyNumberFormat="1" applyFont="1" applyFill="1" applyBorder="1" applyAlignment="1">
      <alignment horizontal="center" vertical="center" wrapText="1"/>
    </xf>
    <xf numFmtId="0" fontId="5" fillId="2" borderId="1" xfId="15" applyNumberFormat="1" applyFont="1" applyFill="1" applyBorder="1" applyAlignment="1">
      <alignment horizontal="left" vertical="center" wrapText="1"/>
    </xf>
    <xf numFmtId="0" fontId="5" fillId="2" borderId="1" xfId="58" applyNumberFormat="1" applyFont="1" applyFill="1" applyBorder="1" applyAlignment="1">
      <alignment horizontal="center" vertical="center" wrapText="1"/>
    </xf>
    <xf numFmtId="180" fontId="5" fillId="2" borderId="1" xfId="66" applyNumberFormat="1" applyFont="1" applyFill="1" applyBorder="1" applyAlignment="1">
      <alignment horizontal="center" vertical="center" wrapText="1"/>
    </xf>
    <xf numFmtId="178" fontId="6" fillId="2" borderId="1" xfId="64" applyFont="1" applyFill="1" applyBorder="1" applyAlignment="1">
      <alignment horizontal="center" vertical="center" wrapText="1"/>
    </xf>
    <xf numFmtId="178" fontId="6" fillId="2" borderId="1" xfId="64" applyFont="1" applyFill="1" applyBorder="1" applyAlignment="1">
      <alignment horizontal="left" vertical="center" wrapText="1"/>
    </xf>
    <xf numFmtId="177" fontId="6" fillId="2" borderId="1" xfId="64" applyNumberFormat="1" applyFont="1" applyFill="1" applyBorder="1" applyAlignment="1">
      <alignment horizontal="center" vertical="center" wrapText="1"/>
    </xf>
    <xf numFmtId="180" fontId="6" fillId="2" borderId="1" xfId="64" applyNumberFormat="1" applyFont="1" applyFill="1" applyBorder="1" applyAlignment="1">
      <alignment horizontal="center" vertical="center" wrapText="1"/>
    </xf>
    <xf numFmtId="0" fontId="12" fillId="2" borderId="1" xfId="15" applyNumberFormat="1" applyFont="1" applyFill="1" applyBorder="1" applyAlignment="1">
      <alignment horizontal="center" vertical="center" wrapText="1"/>
    </xf>
    <xf numFmtId="0" fontId="12" fillId="2" borderId="1" xfId="15" applyNumberFormat="1" applyFont="1" applyFill="1" applyBorder="1" applyAlignment="1">
      <alignment horizontal="left" vertical="center" wrapText="1"/>
    </xf>
    <xf numFmtId="178" fontId="13" fillId="2" borderId="1" xfId="66" applyFont="1" applyFill="1" applyBorder="1" applyAlignment="1">
      <alignment horizontal="left" wrapText="1"/>
    </xf>
    <xf numFmtId="178" fontId="13" fillId="2" borderId="1" xfId="66" applyFont="1" applyFill="1" applyBorder="1" applyAlignment="1">
      <alignment horizontal="left" vertical="center" wrapText="1"/>
    </xf>
    <xf numFmtId="178" fontId="14" fillId="2" borderId="1" xfId="66" applyFont="1" applyFill="1" applyBorder="1" applyAlignment="1">
      <alignment horizontal="center" vertical="center" wrapText="1"/>
    </xf>
    <xf numFmtId="183" fontId="6" fillId="2" borderId="1" xfId="66" applyNumberFormat="1" applyFont="1" applyFill="1" applyBorder="1" applyAlignment="1">
      <alignment horizontal="center" vertical="center" wrapText="1"/>
    </xf>
    <xf numFmtId="0" fontId="7" fillId="2" borderId="1" xfId="66" applyNumberFormat="1" applyFont="1" applyFill="1" applyBorder="1" applyAlignment="1">
      <alignment horizontal="left" vertical="center" wrapText="1"/>
    </xf>
    <xf numFmtId="180" fontId="5" fillId="2" borderId="1" xfId="0" applyNumberFormat="1" applyFont="1" applyFill="1" applyBorder="1" applyAlignment="1">
      <alignment horizontal="left" vertical="center" wrapText="1"/>
    </xf>
    <xf numFmtId="176" fontId="6" fillId="2" borderId="1" xfId="66" applyNumberFormat="1" applyFont="1" applyFill="1" applyBorder="1" applyAlignment="1">
      <alignment horizontal="center" vertical="center" wrapText="1"/>
    </xf>
    <xf numFmtId="178" fontId="15" fillId="2" borderId="1" xfId="66" applyFont="1" applyFill="1" applyBorder="1" applyAlignment="1">
      <alignment vertical="center" wrapText="1"/>
    </xf>
    <xf numFmtId="182" fontId="3" fillId="2" borderId="1" xfId="15" applyNumberFormat="1" applyFont="1" applyFill="1" applyBorder="1" applyAlignment="1">
      <alignment horizontal="center" vertical="center" wrapText="1"/>
    </xf>
    <xf numFmtId="178" fontId="16" fillId="2" borderId="1" xfId="66" applyFont="1" applyFill="1" applyBorder="1" applyAlignment="1">
      <alignment wrapText="1"/>
    </xf>
    <xf numFmtId="0" fontId="2" fillId="2" borderId="1" xfId="66" applyNumberFormat="1" applyFont="1" applyFill="1" applyBorder="1" applyAlignment="1">
      <alignment horizontal="left" vertical="center" wrapText="1"/>
    </xf>
    <xf numFmtId="0" fontId="5" fillId="2" borderId="1" xfId="60" applyNumberFormat="1" applyFont="1" applyFill="1" applyBorder="1" applyAlignment="1" applyProtection="1">
      <alignment horizontal="center" vertical="center" wrapText="1"/>
    </xf>
    <xf numFmtId="0" fontId="5" fillId="2" borderId="1" xfId="60" applyNumberFormat="1" applyFont="1" applyFill="1" applyBorder="1" applyAlignment="1" applyProtection="1">
      <alignment horizontal="left" vertical="center" wrapText="1"/>
    </xf>
    <xf numFmtId="0" fontId="11" fillId="2" borderId="1" xfId="15" applyNumberFormat="1" applyFont="1" applyFill="1" applyBorder="1" applyAlignment="1">
      <alignment horizontal="center" vertical="center" wrapText="1"/>
    </xf>
    <xf numFmtId="0" fontId="6" fillId="2" borderId="1" xfId="64" applyNumberFormat="1" applyFont="1" applyFill="1" applyBorder="1" applyAlignment="1">
      <alignment horizontal="left" vertical="center" wrapText="1"/>
    </xf>
    <xf numFmtId="178" fontId="5" fillId="2" borderId="1" xfId="66" applyFont="1" applyFill="1" applyBorder="1" applyAlignment="1">
      <alignment horizontal="center" vertical="center" wrapText="1"/>
    </xf>
    <xf numFmtId="0" fontId="12" fillId="2" borderId="1" xfId="66" applyNumberFormat="1" applyFont="1" applyFill="1" applyBorder="1" applyAlignment="1">
      <alignment horizontal="left" vertical="center" wrapText="1"/>
    </xf>
    <xf numFmtId="180" fontId="2" fillId="2" borderId="1" xfId="66" applyNumberFormat="1" applyFont="1" applyFill="1" applyBorder="1" applyAlignment="1">
      <alignment horizontal="center" vertical="center" wrapText="1"/>
    </xf>
    <xf numFmtId="178" fontId="6" fillId="2" borderId="1" xfId="64" applyFont="1" applyFill="1" applyBorder="1" applyAlignment="1">
      <alignment wrapText="1"/>
    </xf>
  </cellXfs>
  <cellStyles count="68">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0,0_x000d__x000a_NA_x000d__x000a_" xfId="24"/>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常规 47" xfId="31"/>
    <cellStyle name="20% - 强调文字颜色 6" xfId="32" builtinId="50"/>
    <cellStyle name="常规 8 3" xfId="33"/>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常规 8 2" xfId="40"/>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常规 48" xfId="46"/>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40% - 强调文字颜色 6" xfId="56" builtinId="51"/>
    <cellStyle name="60% - 强调文字颜色 6" xfId="57" builtinId="52"/>
    <cellStyle name="常规 2" xfId="58"/>
    <cellStyle name="常规 2 10 2 2 2 2 3 3 2 2 2 3" xfId="59"/>
    <cellStyle name="常规 2 10 2 7 4" xfId="60"/>
    <cellStyle name="常规 3" xfId="61"/>
    <cellStyle name="常规 4" xfId="62"/>
    <cellStyle name="常规 4 2" xfId="63"/>
    <cellStyle name="常规 5" xfId="64"/>
    <cellStyle name="常规 7" xfId="65"/>
    <cellStyle name="常规 9" xfId="66"/>
    <cellStyle name="样式 1" xfId="67"/>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92"/>
  <sheetViews>
    <sheetView tabSelected="1" zoomScale="115" zoomScaleNormal="115" topLeftCell="A136" workbookViewId="0">
      <selection activeCell="M39" sqref="M39"/>
    </sheetView>
  </sheetViews>
  <sheetFormatPr defaultColWidth="8.88333333333333" defaultRowHeight="16.05" customHeight="1"/>
  <cols>
    <col min="1" max="1" width="5.10833333333333" style="2" customWidth="1"/>
    <col min="2" max="2" width="19.775" style="3" customWidth="1"/>
    <col min="3" max="3" width="21.2166666666667" style="3" customWidth="1"/>
    <col min="4" max="4" width="18" style="3" customWidth="1"/>
    <col min="5" max="5" width="75.7583333333333" style="4" customWidth="1"/>
    <col min="6" max="6" width="7" style="5" customWidth="1"/>
    <col min="7" max="7" width="6.10833333333333" style="3" customWidth="1"/>
    <col min="8" max="8" width="10.3333333333333" style="5" customWidth="1"/>
    <col min="9" max="9" width="9.88333333333333" style="6" customWidth="1"/>
    <col min="10" max="10" width="12.8833333333333" style="7" customWidth="1"/>
    <col min="11" max="16384" width="8.88333333333333" style="3"/>
  </cols>
  <sheetData>
    <row r="1" ht="28.2" customHeight="1" spans="1:10">
      <c r="A1" s="8" t="s">
        <v>0</v>
      </c>
      <c r="B1" s="8"/>
      <c r="C1" s="8"/>
      <c r="D1" s="8"/>
      <c r="E1" s="9"/>
      <c r="F1" s="8"/>
      <c r="G1" s="8"/>
      <c r="H1" s="10"/>
      <c r="I1" s="8"/>
      <c r="J1" s="8"/>
    </row>
    <row r="2" s="1" customFormat="1" customHeight="1" spans="1:10">
      <c r="A2" s="11" t="s">
        <v>1</v>
      </c>
      <c r="B2" s="12" t="s">
        <v>2</v>
      </c>
      <c r="C2" s="12" t="s">
        <v>3</v>
      </c>
      <c r="D2" s="12" t="s">
        <v>4</v>
      </c>
      <c r="E2" s="13" t="s">
        <v>5</v>
      </c>
      <c r="F2" s="12"/>
      <c r="G2" s="14" t="s">
        <v>6</v>
      </c>
      <c r="H2" s="14" t="s">
        <v>7</v>
      </c>
      <c r="I2" s="14" t="s">
        <v>8</v>
      </c>
      <c r="J2" s="12" t="s">
        <v>9</v>
      </c>
    </row>
    <row r="3" customHeight="1" spans="1:10">
      <c r="A3" s="13" t="s">
        <v>10</v>
      </c>
      <c r="B3" s="13"/>
      <c r="C3" s="13"/>
      <c r="D3" s="13"/>
      <c r="E3" s="13"/>
      <c r="F3" s="13"/>
      <c r="G3" s="13"/>
      <c r="H3" s="13"/>
      <c r="I3" s="13"/>
      <c r="J3" s="13"/>
    </row>
    <row r="4" customHeight="1" spans="1:10">
      <c r="A4" s="13" t="s">
        <v>11</v>
      </c>
      <c r="B4" s="13"/>
      <c r="C4" s="13"/>
      <c r="D4" s="13"/>
      <c r="E4" s="13"/>
      <c r="F4" s="13"/>
      <c r="G4" s="13"/>
      <c r="H4" s="13"/>
      <c r="I4" s="13"/>
      <c r="J4" s="13"/>
    </row>
    <row r="5" customHeight="1" spans="1:10">
      <c r="A5" s="15">
        <v>1</v>
      </c>
      <c r="B5" s="16" t="s">
        <v>12</v>
      </c>
      <c r="C5" s="16" t="s">
        <v>13</v>
      </c>
      <c r="D5" s="16" t="s">
        <v>14</v>
      </c>
      <c r="E5" s="17" t="s">
        <v>15</v>
      </c>
      <c r="F5" s="17"/>
      <c r="G5" s="18" t="s">
        <v>16</v>
      </c>
      <c r="H5" s="19"/>
      <c r="I5" s="19"/>
      <c r="J5" s="39"/>
    </row>
    <row r="6" ht="42" customHeight="1" spans="1:10">
      <c r="A6" s="15">
        <v>2</v>
      </c>
      <c r="B6" s="16"/>
      <c r="C6" s="16"/>
      <c r="D6" s="16" t="s">
        <v>17</v>
      </c>
      <c r="E6" s="20" t="s">
        <v>18</v>
      </c>
      <c r="F6" s="21"/>
      <c r="G6" s="18" t="s">
        <v>16</v>
      </c>
      <c r="H6" s="19"/>
      <c r="I6" s="19"/>
      <c r="J6" s="39"/>
    </row>
    <row r="7" ht="42" customHeight="1" spans="1:10">
      <c r="A7" s="15">
        <v>3</v>
      </c>
      <c r="B7" s="16"/>
      <c r="C7" s="16"/>
      <c r="D7" s="16" t="s">
        <v>19</v>
      </c>
      <c r="E7" s="20" t="s">
        <v>20</v>
      </c>
      <c r="F7" s="21"/>
      <c r="G7" s="18" t="s">
        <v>16</v>
      </c>
      <c r="H7" s="19"/>
      <c r="I7" s="19"/>
      <c r="J7" s="39"/>
    </row>
    <row r="8" ht="42" customHeight="1" spans="1:10">
      <c r="A8" s="15">
        <v>4</v>
      </c>
      <c r="B8" s="16"/>
      <c r="C8" s="16"/>
      <c r="D8" s="16" t="s">
        <v>21</v>
      </c>
      <c r="E8" s="20" t="s">
        <v>22</v>
      </c>
      <c r="F8" s="21"/>
      <c r="G8" s="18" t="s">
        <v>16</v>
      </c>
      <c r="H8" s="19"/>
      <c r="I8" s="19"/>
      <c r="J8" s="39"/>
    </row>
    <row r="9" ht="47" customHeight="1" spans="1:10">
      <c r="A9" s="15">
        <v>5</v>
      </c>
      <c r="B9" s="16"/>
      <c r="C9" s="16"/>
      <c r="D9" s="16" t="s">
        <v>23</v>
      </c>
      <c r="E9" s="20" t="s">
        <v>24</v>
      </c>
      <c r="F9" s="21"/>
      <c r="G9" s="18" t="s">
        <v>16</v>
      </c>
      <c r="H9" s="19"/>
      <c r="I9" s="19"/>
      <c r="J9" s="40"/>
    </row>
    <row r="10" ht="42" customHeight="1" spans="1:10">
      <c r="A10" s="15">
        <v>6</v>
      </c>
      <c r="B10" s="16"/>
      <c r="C10" s="16" t="s">
        <v>25</v>
      </c>
      <c r="D10" s="16" t="s">
        <v>26</v>
      </c>
      <c r="E10" s="20" t="s">
        <v>27</v>
      </c>
      <c r="F10" s="21"/>
      <c r="G10" s="18" t="s">
        <v>16</v>
      </c>
      <c r="H10" s="19"/>
      <c r="I10" s="19"/>
      <c r="J10" s="39"/>
    </row>
    <row r="11" ht="42" customHeight="1" spans="1:10">
      <c r="A11" s="15">
        <v>7</v>
      </c>
      <c r="B11" s="16"/>
      <c r="C11" s="16"/>
      <c r="D11" s="16" t="s">
        <v>28</v>
      </c>
      <c r="E11" s="20" t="s">
        <v>29</v>
      </c>
      <c r="F11" s="21"/>
      <c r="G11" s="18" t="s">
        <v>16</v>
      </c>
      <c r="H11" s="19"/>
      <c r="I11" s="19"/>
      <c r="J11" s="39"/>
    </row>
    <row r="12" ht="42" customHeight="1" spans="1:10">
      <c r="A12" s="15">
        <v>8</v>
      </c>
      <c r="B12" s="16"/>
      <c r="C12" s="16"/>
      <c r="D12" s="16" t="s">
        <v>30</v>
      </c>
      <c r="E12" s="20" t="s">
        <v>31</v>
      </c>
      <c r="F12" s="21"/>
      <c r="G12" s="18" t="s">
        <v>16</v>
      </c>
      <c r="H12" s="19"/>
      <c r="I12" s="19"/>
      <c r="J12" s="39"/>
    </row>
    <row r="13" ht="42" customHeight="1" spans="1:10">
      <c r="A13" s="15">
        <v>9</v>
      </c>
      <c r="B13" s="16"/>
      <c r="C13" s="16"/>
      <c r="D13" s="16" t="s">
        <v>32</v>
      </c>
      <c r="E13" s="20" t="s">
        <v>33</v>
      </c>
      <c r="F13" s="21"/>
      <c r="G13" s="18" t="s">
        <v>16</v>
      </c>
      <c r="H13" s="19"/>
      <c r="I13" s="19"/>
      <c r="J13" s="40"/>
    </row>
    <row r="14" ht="65" customHeight="1" spans="1:10">
      <c r="A14" s="15">
        <v>10</v>
      </c>
      <c r="B14" s="16"/>
      <c r="C14" s="16" t="s">
        <v>34</v>
      </c>
      <c r="D14" s="16" t="s">
        <v>35</v>
      </c>
      <c r="E14" s="20" t="s">
        <v>36</v>
      </c>
      <c r="F14" s="21"/>
      <c r="G14" s="18" t="s">
        <v>16</v>
      </c>
      <c r="H14" s="19"/>
      <c r="I14" s="19"/>
      <c r="J14" s="39"/>
    </row>
    <row r="15" ht="65" customHeight="1" spans="1:10">
      <c r="A15" s="15">
        <v>11</v>
      </c>
      <c r="B15" s="16"/>
      <c r="C15" s="16"/>
      <c r="D15" s="16" t="s">
        <v>37</v>
      </c>
      <c r="E15" s="20" t="s">
        <v>38</v>
      </c>
      <c r="F15" s="21"/>
      <c r="G15" s="18" t="s">
        <v>16</v>
      </c>
      <c r="H15" s="19"/>
      <c r="I15" s="19"/>
      <c r="J15" s="39"/>
    </row>
    <row r="16" ht="42" customHeight="1" spans="1:10">
      <c r="A16" s="15">
        <v>12</v>
      </c>
      <c r="B16" s="16"/>
      <c r="C16" s="16"/>
      <c r="D16" s="16" t="s">
        <v>39</v>
      </c>
      <c r="E16" s="20" t="s">
        <v>40</v>
      </c>
      <c r="F16" s="21"/>
      <c r="G16" s="18" t="s">
        <v>16</v>
      </c>
      <c r="H16" s="19"/>
      <c r="I16" s="19"/>
      <c r="J16" s="39"/>
    </row>
    <row r="17" ht="42" customHeight="1" spans="1:10">
      <c r="A17" s="15">
        <v>13</v>
      </c>
      <c r="B17" s="16"/>
      <c r="C17" s="16" t="s">
        <v>41</v>
      </c>
      <c r="D17" s="16"/>
      <c r="E17" s="20" t="s">
        <v>42</v>
      </c>
      <c r="F17" s="21"/>
      <c r="G17" s="18" t="s">
        <v>16</v>
      </c>
      <c r="H17" s="19"/>
      <c r="I17" s="19"/>
      <c r="J17" s="39"/>
    </row>
    <row r="18" ht="42" customHeight="1" spans="1:10">
      <c r="A18" s="15">
        <v>14</v>
      </c>
      <c r="B18" s="16"/>
      <c r="C18" s="16" t="s">
        <v>43</v>
      </c>
      <c r="D18" s="16"/>
      <c r="E18" s="20" t="s">
        <v>44</v>
      </c>
      <c r="F18" s="21"/>
      <c r="G18" s="18" t="s">
        <v>16</v>
      </c>
      <c r="H18" s="19"/>
      <c r="I18" s="19"/>
      <c r="J18" s="39"/>
    </row>
    <row r="19" ht="42" customHeight="1" spans="1:10">
      <c r="A19" s="15">
        <v>15</v>
      </c>
      <c r="B19" s="16" t="s">
        <v>45</v>
      </c>
      <c r="C19" s="16" t="s">
        <v>46</v>
      </c>
      <c r="D19" s="16"/>
      <c r="E19" s="20" t="s">
        <v>47</v>
      </c>
      <c r="F19" s="21"/>
      <c r="G19" s="18" t="s">
        <v>16</v>
      </c>
      <c r="H19" s="19"/>
      <c r="I19" s="19"/>
      <c r="J19" s="39"/>
    </row>
    <row r="20" ht="42" customHeight="1" spans="1:10">
      <c r="A20" s="15">
        <v>16</v>
      </c>
      <c r="B20" s="16"/>
      <c r="C20" s="16" t="s">
        <v>48</v>
      </c>
      <c r="D20" s="16"/>
      <c r="E20" s="20" t="s">
        <v>49</v>
      </c>
      <c r="F20" s="21"/>
      <c r="G20" s="18" t="s">
        <v>16</v>
      </c>
      <c r="H20" s="19"/>
      <c r="I20" s="19"/>
      <c r="J20" s="39"/>
    </row>
    <row r="21" ht="42" customHeight="1" spans="1:10">
      <c r="A21" s="15">
        <v>17</v>
      </c>
      <c r="B21" s="16"/>
      <c r="C21" s="16" t="s">
        <v>50</v>
      </c>
      <c r="D21" s="16"/>
      <c r="E21" s="20" t="s">
        <v>51</v>
      </c>
      <c r="F21" s="21"/>
      <c r="G21" s="18" t="s">
        <v>16</v>
      </c>
      <c r="H21" s="19"/>
      <c r="I21" s="19"/>
      <c r="J21" s="40"/>
    </row>
    <row r="22" customHeight="1" spans="1:10">
      <c r="A22" s="15">
        <v>18</v>
      </c>
      <c r="B22" s="16"/>
      <c r="C22" s="16" t="s">
        <v>52</v>
      </c>
      <c r="D22" s="16"/>
      <c r="E22" s="17" t="s">
        <v>53</v>
      </c>
      <c r="F22" s="17"/>
      <c r="G22" s="18" t="s">
        <v>16</v>
      </c>
      <c r="H22" s="19"/>
      <c r="I22" s="19"/>
      <c r="J22" s="39"/>
    </row>
    <row r="23" customHeight="1" spans="1:10">
      <c r="A23" s="15">
        <v>19</v>
      </c>
      <c r="B23" s="16"/>
      <c r="C23" s="16" t="s">
        <v>54</v>
      </c>
      <c r="D23" s="16"/>
      <c r="E23" s="17" t="s">
        <v>55</v>
      </c>
      <c r="F23" s="17"/>
      <c r="G23" s="18" t="s">
        <v>16</v>
      </c>
      <c r="H23" s="19"/>
      <c r="I23" s="19"/>
      <c r="J23" s="39"/>
    </row>
    <row r="24" customHeight="1" spans="1:10">
      <c r="A24" s="15">
        <v>20</v>
      </c>
      <c r="B24" s="16"/>
      <c r="C24" s="16" t="s">
        <v>56</v>
      </c>
      <c r="D24" s="16" t="s">
        <v>57</v>
      </c>
      <c r="E24" s="17" t="s">
        <v>58</v>
      </c>
      <c r="F24" s="17"/>
      <c r="G24" s="18" t="s">
        <v>16</v>
      </c>
      <c r="H24" s="19"/>
      <c r="I24" s="19"/>
      <c r="J24" s="39"/>
    </row>
    <row r="25" ht="30" customHeight="1" spans="1:10">
      <c r="A25" s="15">
        <v>21</v>
      </c>
      <c r="B25" s="16"/>
      <c r="C25" s="16"/>
      <c r="D25" s="16" t="s">
        <v>59</v>
      </c>
      <c r="E25" s="20" t="s">
        <v>60</v>
      </c>
      <c r="F25" s="20"/>
      <c r="G25" s="18" t="s">
        <v>16</v>
      </c>
      <c r="H25" s="19"/>
      <c r="I25" s="19"/>
      <c r="J25" s="39"/>
    </row>
    <row r="26" customHeight="1" spans="1:10">
      <c r="A26" s="15">
        <v>22</v>
      </c>
      <c r="B26" s="16"/>
      <c r="C26" s="16"/>
      <c r="D26" s="16" t="s">
        <v>61</v>
      </c>
      <c r="E26" s="17" t="s">
        <v>62</v>
      </c>
      <c r="F26" s="17"/>
      <c r="G26" s="18" t="s">
        <v>16</v>
      </c>
      <c r="H26" s="19"/>
      <c r="I26" s="19"/>
      <c r="J26" s="39"/>
    </row>
    <row r="27" ht="32" customHeight="1" spans="1:10">
      <c r="A27" s="15">
        <v>23</v>
      </c>
      <c r="B27" s="16"/>
      <c r="C27" s="16" t="s">
        <v>63</v>
      </c>
      <c r="D27" s="16" t="s">
        <v>64</v>
      </c>
      <c r="E27" s="20" t="s">
        <v>65</v>
      </c>
      <c r="F27" s="20"/>
      <c r="G27" s="18" t="s">
        <v>16</v>
      </c>
      <c r="H27" s="19"/>
      <c r="I27" s="19"/>
      <c r="J27" s="39"/>
    </row>
    <row r="28" customHeight="1" spans="1:10">
      <c r="A28" s="15">
        <v>24</v>
      </c>
      <c r="B28" s="16"/>
      <c r="C28" s="16"/>
      <c r="D28" s="16" t="s">
        <v>66</v>
      </c>
      <c r="E28" s="17" t="s">
        <v>67</v>
      </c>
      <c r="F28" s="17"/>
      <c r="G28" s="18" t="s">
        <v>16</v>
      </c>
      <c r="H28" s="19"/>
      <c r="I28" s="19"/>
      <c r="J28" s="39"/>
    </row>
    <row r="29" customHeight="1" spans="1:10">
      <c r="A29" s="15">
        <v>25</v>
      </c>
      <c r="B29" s="16" t="s">
        <v>68</v>
      </c>
      <c r="C29" s="16" t="s">
        <v>69</v>
      </c>
      <c r="D29" s="16"/>
      <c r="E29" s="17" t="s">
        <v>70</v>
      </c>
      <c r="F29" s="17"/>
      <c r="G29" s="18" t="s">
        <v>16</v>
      </c>
      <c r="H29" s="19"/>
      <c r="I29" s="19"/>
      <c r="J29" s="39"/>
    </row>
    <row r="30" customHeight="1" spans="1:10">
      <c r="A30" s="15">
        <v>26</v>
      </c>
      <c r="B30" s="16"/>
      <c r="C30" s="16" t="s">
        <v>71</v>
      </c>
      <c r="D30" s="16"/>
      <c r="E30" s="17" t="s">
        <v>72</v>
      </c>
      <c r="F30" s="17"/>
      <c r="G30" s="18" t="s">
        <v>16</v>
      </c>
      <c r="H30" s="19"/>
      <c r="I30" s="19"/>
      <c r="J30" s="39"/>
    </row>
    <row r="31" customHeight="1" spans="1:10">
      <c r="A31" s="15">
        <v>27</v>
      </c>
      <c r="B31" s="16"/>
      <c r="C31" s="16" t="s">
        <v>73</v>
      </c>
      <c r="D31" s="16"/>
      <c r="E31" s="17" t="s">
        <v>74</v>
      </c>
      <c r="F31" s="17"/>
      <c r="G31" s="18" t="s">
        <v>16</v>
      </c>
      <c r="H31" s="19"/>
      <c r="I31" s="19"/>
      <c r="J31" s="39"/>
    </row>
    <row r="32" ht="31" customHeight="1" spans="1:10">
      <c r="A32" s="15">
        <v>28</v>
      </c>
      <c r="B32" s="16"/>
      <c r="C32" s="16" t="s">
        <v>75</v>
      </c>
      <c r="D32" s="16"/>
      <c r="E32" s="22" t="s">
        <v>76</v>
      </c>
      <c r="F32" s="22"/>
      <c r="G32" s="18" t="s">
        <v>16</v>
      </c>
      <c r="H32" s="19"/>
      <c r="I32" s="19"/>
      <c r="J32" s="39"/>
    </row>
    <row r="33" customHeight="1" spans="1:10">
      <c r="A33" s="15">
        <v>29</v>
      </c>
      <c r="B33" s="23" t="s">
        <v>77</v>
      </c>
      <c r="C33" s="16" t="s">
        <v>78</v>
      </c>
      <c r="D33" s="16"/>
      <c r="E33" s="24" t="s">
        <v>79</v>
      </c>
      <c r="F33" s="24"/>
      <c r="G33" s="18" t="s">
        <v>16</v>
      </c>
      <c r="H33" s="19"/>
      <c r="I33" s="19"/>
      <c r="J33" s="39"/>
    </row>
    <row r="34" customHeight="1" spans="1:10">
      <c r="A34" s="15">
        <v>30</v>
      </c>
      <c r="B34" s="23"/>
      <c r="C34" s="16" t="s">
        <v>80</v>
      </c>
      <c r="D34" s="16"/>
      <c r="E34" s="24" t="s">
        <v>81</v>
      </c>
      <c r="F34" s="24"/>
      <c r="G34" s="18" t="s">
        <v>16</v>
      </c>
      <c r="H34" s="19"/>
      <c r="I34" s="19"/>
      <c r="J34" s="39"/>
    </row>
    <row r="35" customHeight="1" spans="1:10">
      <c r="A35" s="15">
        <v>31</v>
      </c>
      <c r="B35" s="23"/>
      <c r="C35" s="16" t="s">
        <v>82</v>
      </c>
      <c r="D35" s="16"/>
      <c r="E35" s="24" t="s">
        <v>83</v>
      </c>
      <c r="F35" s="24"/>
      <c r="G35" s="18" t="s">
        <v>16</v>
      </c>
      <c r="H35" s="19"/>
      <c r="I35" s="19"/>
      <c r="J35" s="39"/>
    </row>
    <row r="36" customHeight="1" spans="1:10">
      <c r="A36" s="15">
        <v>32</v>
      </c>
      <c r="B36" s="23"/>
      <c r="C36" s="16" t="s">
        <v>84</v>
      </c>
      <c r="D36" s="16"/>
      <c r="E36" s="24" t="s">
        <v>85</v>
      </c>
      <c r="F36" s="24"/>
      <c r="G36" s="18" t="s">
        <v>16</v>
      </c>
      <c r="H36" s="19"/>
      <c r="I36" s="19"/>
      <c r="J36" s="39"/>
    </row>
    <row r="37" customHeight="1" spans="1:10">
      <c r="A37" s="15">
        <v>33</v>
      </c>
      <c r="B37" s="23"/>
      <c r="C37" s="16" t="s">
        <v>86</v>
      </c>
      <c r="D37" s="16"/>
      <c r="E37" s="24" t="s">
        <v>87</v>
      </c>
      <c r="F37" s="24"/>
      <c r="G37" s="18" t="s">
        <v>16</v>
      </c>
      <c r="H37" s="19"/>
      <c r="I37" s="19"/>
      <c r="J37" s="39"/>
    </row>
    <row r="38" customHeight="1" spans="1:10">
      <c r="A38" s="25" t="s">
        <v>88</v>
      </c>
      <c r="B38" s="25"/>
      <c r="C38" s="25"/>
      <c r="D38" s="25"/>
      <c r="E38" s="26"/>
      <c r="F38" s="25"/>
      <c r="G38" s="25"/>
      <c r="H38" s="25"/>
      <c r="I38" s="41">
        <f>SUM(I5:I37)</f>
        <v>0</v>
      </c>
      <c r="J38" s="40"/>
    </row>
    <row r="39" customHeight="1" spans="1:10">
      <c r="A39" s="26" t="s">
        <v>89</v>
      </c>
      <c r="B39" s="26"/>
      <c r="C39" s="26"/>
      <c r="D39" s="26"/>
      <c r="E39" s="26"/>
      <c r="F39" s="26"/>
      <c r="G39" s="26"/>
      <c r="H39" s="26"/>
      <c r="I39" s="26"/>
      <c r="J39" s="26"/>
    </row>
    <row r="40" customHeight="1" spans="1:10">
      <c r="A40" s="27" t="s">
        <v>1</v>
      </c>
      <c r="B40" s="27" t="s">
        <v>90</v>
      </c>
      <c r="C40" s="27" t="s">
        <v>91</v>
      </c>
      <c r="D40" s="27"/>
      <c r="E40" s="28" t="s">
        <v>92</v>
      </c>
      <c r="F40" s="29" t="s">
        <v>93</v>
      </c>
      <c r="G40" s="29" t="s">
        <v>6</v>
      </c>
      <c r="H40" s="29" t="s">
        <v>7</v>
      </c>
      <c r="I40" s="29" t="s">
        <v>8</v>
      </c>
      <c r="J40" s="26"/>
    </row>
    <row r="41" ht="50" customHeight="1" spans="1:10">
      <c r="A41" s="30">
        <v>1</v>
      </c>
      <c r="B41" s="23" t="s">
        <v>94</v>
      </c>
      <c r="C41" s="23" t="s">
        <v>95</v>
      </c>
      <c r="D41" s="23"/>
      <c r="E41" s="31" t="s">
        <v>96</v>
      </c>
      <c r="F41" s="30">
        <v>1</v>
      </c>
      <c r="G41" s="23" t="s">
        <v>97</v>
      </c>
      <c r="H41" s="19"/>
      <c r="I41" s="19"/>
      <c r="J41" s="42"/>
    </row>
    <row r="42" customHeight="1" spans="1:10">
      <c r="A42" s="30">
        <v>2</v>
      </c>
      <c r="B42" s="23"/>
      <c r="C42" s="23" t="s">
        <v>98</v>
      </c>
      <c r="D42" s="23"/>
      <c r="E42" s="31" t="s">
        <v>99</v>
      </c>
      <c r="F42" s="30">
        <v>30</v>
      </c>
      <c r="G42" s="23" t="s">
        <v>100</v>
      </c>
      <c r="H42" s="19"/>
      <c r="I42" s="19"/>
      <c r="J42" s="42"/>
    </row>
    <row r="43" customHeight="1" spans="1:10">
      <c r="A43" s="30">
        <v>3</v>
      </c>
      <c r="B43" s="23"/>
      <c r="C43" s="23" t="s">
        <v>101</v>
      </c>
      <c r="D43" s="23"/>
      <c r="E43" s="31" t="s">
        <v>102</v>
      </c>
      <c r="F43" s="30">
        <v>7</v>
      </c>
      <c r="G43" s="23" t="s">
        <v>100</v>
      </c>
      <c r="H43" s="19"/>
      <c r="I43" s="19"/>
      <c r="J43" s="42"/>
    </row>
    <row r="44" customHeight="1" spans="1:10">
      <c r="A44" s="30">
        <v>4</v>
      </c>
      <c r="B44" s="23"/>
      <c r="C44" s="23" t="s">
        <v>103</v>
      </c>
      <c r="D44" s="23"/>
      <c r="E44" s="31" t="s">
        <v>104</v>
      </c>
      <c r="F44" s="30">
        <v>1</v>
      </c>
      <c r="G44" s="23" t="s">
        <v>100</v>
      </c>
      <c r="H44" s="19"/>
      <c r="I44" s="19"/>
      <c r="J44" s="42"/>
    </row>
    <row r="45" customHeight="1" spans="1:10">
      <c r="A45" s="30">
        <v>5</v>
      </c>
      <c r="B45" s="23"/>
      <c r="C45" s="23" t="s">
        <v>105</v>
      </c>
      <c r="D45" s="23"/>
      <c r="E45" s="31" t="s">
        <v>106</v>
      </c>
      <c r="F45" s="30">
        <f>F43*2</f>
        <v>14</v>
      </c>
      <c r="G45" s="23" t="s">
        <v>100</v>
      </c>
      <c r="H45" s="19"/>
      <c r="I45" s="19"/>
      <c r="J45" s="42"/>
    </row>
    <row r="46" ht="215" customHeight="1" spans="1:10">
      <c r="A46" s="30">
        <v>6</v>
      </c>
      <c r="B46" s="23" t="s">
        <v>107</v>
      </c>
      <c r="C46" s="23" t="s">
        <v>108</v>
      </c>
      <c r="D46" s="23"/>
      <c r="E46" s="31" t="s">
        <v>109</v>
      </c>
      <c r="F46" s="30">
        <v>7</v>
      </c>
      <c r="G46" s="23" t="s">
        <v>100</v>
      </c>
      <c r="H46" s="19"/>
      <c r="I46" s="19"/>
      <c r="J46" s="42"/>
    </row>
    <row r="47" ht="106" customHeight="1" spans="1:10">
      <c r="A47" s="30">
        <v>7</v>
      </c>
      <c r="B47" s="23"/>
      <c r="C47" s="23" t="s">
        <v>110</v>
      </c>
      <c r="D47" s="23"/>
      <c r="E47" s="31" t="s">
        <v>111</v>
      </c>
      <c r="F47" s="30">
        <v>7</v>
      </c>
      <c r="G47" s="23" t="s">
        <v>100</v>
      </c>
      <c r="H47" s="19"/>
      <c r="I47" s="19"/>
      <c r="J47" s="42"/>
    </row>
    <row r="48" ht="24" customHeight="1" spans="1:10">
      <c r="A48" s="30">
        <v>8</v>
      </c>
      <c r="B48" s="23"/>
      <c r="C48" s="23" t="s">
        <v>112</v>
      </c>
      <c r="D48" s="23"/>
      <c r="E48" s="31" t="s">
        <v>113</v>
      </c>
      <c r="F48" s="30">
        <v>7</v>
      </c>
      <c r="G48" s="23" t="s">
        <v>100</v>
      </c>
      <c r="H48" s="19"/>
      <c r="I48" s="19"/>
      <c r="J48" s="42"/>
    </row>
    <row r="49" ht="68" customHeight="1" spans="1:10">
      <c r="A49" s="30">
        <v>9</v>
      </c>
      <c r="B49" s="23" t="s">
        <v>114</v>
      </c>
      <c r="C49" s="32" t="s">
        <v>115</v>
      </c>
      <c r="D49" s="32"/>
      <c r="E49" s="33" t="s">
        <v>116</v>
      </c>
      <c r="F49" s="34">
        <v>1</v>
      </c>
      <c r="G49" s="32" t="s">
        <v>97</v>
      </c>
      <c r="H49" s="19"/>
      <c r="I49" s="19"/>
      <c r="J49" s="42"/>
    </row>
    <row r="50" ht="98" customHeight="1" spans="1:10">
      <c r="A50" s="30">
        <v>10</v>
      </c>
      <c r="B50" s="23"/>
      <c r="C50" s="32" t="s">
        <v>117</v>
      </c>
      <c r="D50" s="32"/>
      <c r="E50" s="33" t="s">
        <v>118</v>
      </c>
      <c r="F50" s="34">
        <v>1</v>
      </c>
      <c r="G50" s="32" t="s">
        <v>97</v>
      </c>
      <c r="H50" s="19"/>
      <c r="I50" s="19"/>
      <c r="J50" s="42"/>
    </row>
    <row r="51" ht="158" customHeight="1" spans="1:10">
      <c r="A51" s="30">
        <v>11</v>
      </c>
      <c r="B51" s="23"/>
      <c r="C51" s="32" t="s">
        <v>119</v>
      </c>
      <c r="D51" s="32"/>
      <c r="E51" s="33" t="s">
        <v>120</v>
      </c>
      <c r="F51" s="34">
        <v>1</v>
      </c>
      <c r="G51" s="32" t="s">
        <v>97</v>
      </c>
      <c r="H51" s="19"/>
      <c r="I51" s="19"/>
      <c r="J51" s="42"/>
    </row>
    <row r="52" ht="58" customHeight="1" spans="1:10">
      <c r="A52" s="30">
        <v>12</v>
      </c>
      <c r="B52" s="23" t="s">
        <v>121</v>
      </c>
      <c r="C52" s="23"/>
      <c r="D52" s="23"/>
      <c r="E52" s="31" t="s">
        <v>122</v>
      </c>
      <c r="F52" s="30">
        <v>1</v>
      </c>
      <c r="G52" s="23" t="s">
        <v>97</v>
      </c>
      <c r="H52" s="19"/>
      <c r="I52" s="19"/>
      <c r="J52" s="43"/>
    </row>
    <row r="53" ht="31" customHeight="1" spans="1:10">
      <c r="A53" s="30">
        <v>13</v>
      </c>
      <c r="B53" s="35" t="s">
        <v>123</v>
      </c>
      <c r="C53" s="36" t="s">
        <v>124</v>
      </c>
      <c r="D53" s="36" t="s">
        <v>125</v>
      </c>
      <c r="E53" s="37" t="s">
        <v>126</v>
      </c>
      <c r="F53" s="34">
        <v>1</v>
      </c>
      <c r="G53" s="32" t="s">
        <v>97</v>
      </c>
      <c r="H53" s="19"/>
      <c r="I53" s="19"/>
      <c r="J53" s="43"/>
    </row>
    <row r="54" ht="45" customHeight="1" spans="1:10">
      <c r="A54" s="30">
        <v>14</v>
      </c>
      <c r="B54" s="35"/>
      <c r="C54" s="35" t="s">
        <v>127</v>
      </c>
      <c r="D54" s="36" t="s">
        <v>128</v>
      </c>
      <c r="E54" s="37" t="s">
        <v>129</v>
      </c>
      <c r="F54" s="34">
        <v>1</v>
      </c>
      <c r="G54" s="32" t="s">
        <v>97</v>
      </c>
      <c r="H54" s="19"/>
      <c r="I54" s="19"/>
      <c r="J54" s="43"/>
    </row>
    <row r="55" ht="23" customHeight="1" spans="1:10">
      <c r="A55" s="30">
        <v>15</v>
      </c>
      <c r="B55" s="35"/>
      <c r="C55" s="35" t="s">
        <v>130</v>
      </c>
      <c r="D55" s="36" t="s">
        <v>131</v>
      </c>
      <c r="E55" s="38" t="s">
        <v>132</v>
      </c>
      <c r="F55" s="34">
        <v>1</v>
      </c>
      <c r="G55" s="32" t="s">
        <v>97</v>
      </c>
      <c r="H55" s="19"/>
      <c r="I55" s="19"/>
      <c r="J55" s="43"/>
    </row>
    <row r="56" ht="31" customHeight="1" spans="1:10">
      <c r="A56" s="30">
        <v>16</v>
      </c>
      <c r="B56" s="35"/>
      <c r="C56" s="35"/>
      <c r="D56" s="36" t="s">
        <v>133</v>
      </c>
      <c r="E56" s="38" t="s">
        <v>134</v>
      </c>
      <c r="F56" s="34">
        <v>1</v>
      </c>
      <c r="G56" s="32" t="s">
        <v>97</v>
      </c>
      <c r="H56" s="19"/>
      <c r="I56" s="19"/>
      <c r="J56" s="43"/>
    </row>
    <row r="57" ht="37" customHeight="1" spans="1:10">
      <c r="A57" s="30">
        <v>17</v>
      </c>
      <c r="B57" s="35"/>
      <c r="C57" s="35"/>
      <c r="D57" s="36" t="s">
        <v>135</v>
      </c>
      <c r="E57" s="38" t="s">
        <v>136</v>
      </c>
      <c r="F57" s="34">
        <v>1</v>
      </c>
      <c r="G57" s="32" t="s">
        <v>97</v>
      </c>
      <c r="H57" s="19"/>
      <c r="I57" s="19"/>
      <c r="J57" s="43"/>
    </row>
    <row r="58" ht="32" customHeight="1" spans="1:10">
      <c r="A58" s="30">
        <v>18</v>
      </c>
      <c r="B58" s="35"/>
      <c r="C58" s="35"/>
      <c r="D58" s="36" t="s">
        <v>137</v>
      </c>
      <c r="E58" s="37" t="s">
        <v>138</v>
      </c>
      <c r="F58" s="34">
        <v>1</v>
      </c>
      <c r="G58" s="32" t="s">
        <v>97</v>
      </c>
      <c r="H58" s="19"/>
      <c r="I58" s="19"/>
      <c r="J58" s="43"/>
    </row>
    <row r="59" ht="21" customHeight="1" spans="1:10">
      <c r="A59" s="30">
        <v>19</v>
      </c>
      <c r="B59" s="35"/>
      <c r="C59" s="35"/>
      <c r="D59" s="36" t="s">
        <v>139</v>
      </c>
      <c r="E59" s="38" t="s">
        <v>140</v>
      </c>
      <c r="F59" s="34">
        <v>1</v>
      </c>
      <c r="G59" s="32" t="s">
        <v>97</v>
      </c>
      <c r="H59" s="19"/>
      <c r="I59" s="19"/>
      <c r="J59" s="43"/>
    </row>
    <row r="60" ht="22" customHeight="1" spans="1:10">
      <c r="A60" s="30">
        <v>20</v>
      </c>
      <c r="B60" s="35"/>
      <c r="C60" s="35"/>
      <c r="D60" s="36" t="s">
        <v>141</v>
      </c>
      <c r="E60" s="37" t="s">
        <v>142</v>
      </c>
      <c r="F60" s="34">
        <v>1</v>
      </c>
      <c r="G60" s="32" t="s">
        <v>97</v>
      </c>
      <c r="H60" s="19"/>
      <c r="I60" s="19"/>
      <c r="J60" s="43"/>
    </row>
    <row r="61" ht="29" customHeight="1" spans="1:10">
      <c r="A61" s="30">
        <v>21</v>
      </c>
      <c r="B61" s="35"/>
      <c r="C61" s="35"/>
      <c r="D61" s="36" t="s">
        <v>143</v>
      </c>
      <c r="E61" s="38" t="s">
        <v>144</v>
      </c>
      <c r="F61" s="34">
        <v>1</v>
      </c>
      <c r="G61" s="32" t="s">
        <v>97</v>
      </c>
      <c r="H61" s="19"/>
      <c r="I61" s="19"/>
      <c r="J61" s="43"/>
    </row>
    <row r="62" ht="33" customHeight="1" spans="1:10">
      <c r="A62" s="30">
        <v>22</v>
      </c>
      <c r="B62" s="35"/>
      <c r="C62" s="36" t="s">
        <v>145</v>
      </c>
      <c r="D62" s="36"/>
      <c r="E62" s="38" t="s">
        <v>146</v>
      </c>
      <c r="F62" s="34">
        <v>1</v>
      </c>
      <c r="G62" s="32" t="s">
        <v>147</v>
      </c>
      <c r="H62" s="19"/>
      <c r="I62" s="19"/>
      <c r="J62" s="43"/>
    </row>
    <row r="63" ht="22" customHeight="1" spans="1:10">
      <c r="A63" s="30">
        <v>23</v>
      </c>
      <c r="B63" s="35"/>
      <c r="C63" s="35" t="s">
        <v>148</v>
      </c>
      <c r="D63" s="36" t="s">
        <v>149</v>
      </c>
      <c r="E63" s="38" t="s">
        <v>150</v>
      </c>
      <c r="F63" s="34">
        <v>1</v>
      </c>
      <c r="G63" s="32" t="s">
        <v>151</v>
      </c>
      <c r="H63" s="19"/>
      <c r="I63" s="19"/>
      <c r="J63" s="43"/>
    </row>
    <row r="64" ht="24" customHeight="1" spans="1:10">
      <c r="A64" s="30">
        <v>24</v>
      </c>
      <c r="B64" s="35"/>
      <c r="C64" s="35"/>
      <c r="D64" s="36" t="s">
        <v>152</v>
      </c>
      <c r="E64" s="38" t="s">
        <v>153</v>
      </c>
      <c r="F64" s="34">
        <v>1</v>
      </c>
      <c r="G64" s="32" t="s">
        <v>151</v>
      </c>
      <c r="H64" s="19"/>
      <c r="I64" s="19"/>
      <c r="J64" s="43"/>
    </row>
    <row r="65" ht="33" customHeight="1" spans="1:10">
      <c r="A65" s="30">
        <v>25</v>
      </c>
      <c r="B65" s="44" t="s">
        <v>154</v>
      </c>
      <c r="C65" s="45" t="s">
        <v>155</v>
      </c>
      <c r="D65" s="45"/>
      <c r="E65" s="46" t="s">
        <v>156</v>
      </c>
      <c r="F65" s="47">
        <v>1</v>
      </c>
      <c r="G65" s="48" t="s">
        <v>151</v>
      </c>
      <c r="H65" s="49"/>
      <c r="I65" s="49"/>
      <c r="J65" s="43"/>
    </row>
    <row r="66" ht="32" customHeight="1" spans="1:10">
      <c r="A66" s="30">
        <v>26</v>
      </c>
      <c r="B66" s="44"/>
      <c r="C66" s="48" t="s">
        <v>157</v>
      </c>
      <c r="D66" s="48"/>
      <c r="E66" s="50" t="s">
        <v>158</v>
      </c>
      <c r="F66" s="47">
        <v>1</v>
      </c>
      <c r="G66" s="48" t="s">
        <v>151</v>
      </c>
      <c r="H66" s="49"/>
      <c r="I66" s="49"/>
      <c r="J66" s="43"/>
    </row>
    <row r="67" ht="32" customHeight="1" spans="1:10">
      <c r="A67" s="30">
        <v>27</v>
      </c>
      <c r="B67" s="44"/>
      <c r="C67" s="48" t="s">
        <v>159</v>
      </c>
      <c r="D67" s="48"/>
      <c r="E67" s="50" t="s">
        <v>160</v>
      </c>
      <c r="F67" s="47">
        <v>1</v>
      </c>
      <c r="G67" s="48" t="s">
        <v>151</v>
      </c>
      <c r="H67" s="49"/>
      <c r="I67" s="49"/>
      <c r="J67" s="43"/>
    </row>
    <row r="68" ht="39" customHeight="1" spans="1:10">
      <c r="A68" s="30">
        <v>28</v>
      </c>
      <c r="B68" s="44"/>
      <c r="C68" s="48" t="s">
        <v>161</v>
      </c>
      <c r="D68" s="48"/>
      <c r="E68" s="50" t="s">
        <v>162</v>
      </c>
      <c r="F68" s="47">
        <v>1</v>
      </c>
      <c r="G68" s="48" t="s">
        <v>163</v>
      </c>
      <c r="H68" s="49"/>
      <c r="I68" s="49"/>
      <c r="J68" s="43"/>
    </row>
    <row r="69" ht="51" customHeight="1" spans="1:10">
      <c r="A69" s="30">
        <v>29</v>
      </c>
      <c r="B69" s="44"/>
      <c r="C69" s="48" t="s">
        <v>164</v>
      </c>
      <c r="D69" s="48"/>
      <c r="E69" s="50" t="s">
        <v>165</v>
      </c>
      <c r="F69" s="47">
        <v>1</v>
      </c>
      <c r="G69" s="48" t="s">
        <v>163</v>
      </c>
      <c r="H69" s="49"/>
      <c r="I69" s="49"/>
      <c r="J69" s="43"/>
    </row>
    <row r="70" customHeight="1" spans="1:10">
      <c r="A70" s="30">
        <v>30</v>
      </c>
      <c r="B70" s="51" t="s">
        <v>166</v>
      </c>
      <c r="C70" s="52" t="s">
        <v>101</v>
      </c>
      <c r="D70" s="52"/>
      <c r="E70" s="53" t="s">
        <v>167</v>
      </c>
      <c r="F70" s="52">
        <v>2</v>
      </c>
      <c r="G70" s="52" t="s">
        <v>100</v>
      </c>
      <c r="H70" s="52"/>
      <c r="I70" s="49"/>
      <c r="J70" s="68" t="s">
        <v>168</v>
      </c>
    </row>
    <row r="71" customHeight="1" spans="1:10">
      <c r="A71" s="30">
        <v>31</v>
      </c>
      <c r="B71" s="51"/>
      <c r="C71" s="52" t="s">
        <v>105</v>
      </c>
      <c r="D71" s="52"/>
      <c r="E71" s="53" t="s">
        <v>169</v>
      </c>
      <c r="F71" s="52">
        <v>4</v>
      </c>
      <c r="G71" s="52" t="s">
        <v>100</v>
      </c>
      <c r="H71" s="52"/>
      <c r="I71" s="49"/>
      <c r="J71" s="68" t="s">
        <v>168</v>
      </c>
    </row>
    <row r="72" ht="221" customHeight="1" spans="1:10">
      <c r="A72" s="30">
        <v>32</v>
      </c>
      <c r="B72" s="54" t="s">
        <v>107</v>
      </c>
      <c r="C72" s="52" t="s">
        <v>108</v>
      </c>
      <c r="D72" s="52"/>
      <c r="E72" s="31" t="s">
        <v>109</v>
      </c>
      <c r="F72" s="52">
        <v>4</v>
      </c>
      <c r="G72" s="52" t="s">
        <v>100</v>
      </c>
      <c r="H72" s="55"/>
      <c r="I72" s="49"/>
      <c r="J72" s="68" t="s">
        <v>168</v>
      </c>
    </row>
    <row r="73" ht="112" customHeight="1" spans="1:10">
      <c r="A73" s="30">
        <v>33</v>
      </c>
      <c r="B73" s="54"/>
      <c r="C73" s="52" t="s">
        <v>110</v>
      </c>
      <c r="D73" s="52"/>
      <c r="E73" s="31" t="s">
        <v>111</v>
      </c>
      <c r="F73" s="52">
        <v>4</v>
      </c>
      <c r="G73" s="52" t="s">
        <v>100</v>
      </c>
      <c r="H73" s="55"/>
      <c r="I73" s="49"/>
      <c r="J73" s="68" t="s">
        <v>168</v>
      </c>
    </row>
    <row r="74" customHeight="1" spans="1:10">
      <c r="A74" s="30">
        <v>34</v>
      </c>
      <c r="B74" s="54"/>
      <c r="C74" s="52" t="s">
        <v>112</v>
      </c>
      <c r="D74" s="52"/>
      <c r="E74" s="31" t="s">
        <v>170</v>
      </c>
      <c r="F74" s="52">
        <v>4</v>
      </c>
      <c r="G74" s="52" t="s">
        <v>100</v>
      </c>
      <c r="H74" s="55"/>
      <c r="I74" s="49"/>
      <c r="J74" s="68" t="s">
        <v>168</v>
      </c>
    </row>
    <row r="75" ht="39" customHeight="1" spans="1:10">
      <c r="A75" s="30">
        <v>35</v>
      </c>
      <c r="B75" s="48" t="s">
        <v>171</v>
      </c>
      <c r="C75" s="48" t="s">
        <v>172</v>
      </c>
      <c r="D75" s="48"/>
      <c r="E75" s="50" t="s">
        <v>173</v>
      </c>
      <c r="F75" s="47">
        <v>1</v>
      </c>
      <c r="G75" s="48" t="s">
        <v>163</v>
      </c>
      <c r="H75" s="49"/>
      <c r="I75" s="49"/>
      <c r="J75" s="43"/>
    </row>
    <row r="76" ht="33" customHeight="1" spans="1:10">
      <c r="A76" s="30">
        <v>36</v>
      </c>
      <c r="B76" s="48"/>
      <c r="C76" s="48" t="s">
        <v>174</v>
      </c>
      <c r="D76" s="48"/>
      <c r="E76" s="50" t="s">
        <v>175</v>
      </c>
      <c r="F76" s="47">
        <v>1</v>
      </c>
      <c r="G76" s="48" t="s">
        <v>163</v>
      </c>
      <c r="H76" s="49"/>
      <c r="I76" s="49"/>
      <c r="J76" s="43"/>
    </row>
    <row r="77" customHeight="1" spans="1:10">
      <c r="A77" s="30">
        <v>37</v>
      </c>
      <c r="B77" s="48"/>
      <c r="C77" s="48" t="s">
        <v>176</v>
      </c>
      <c r="D77" s="48"/>
      <c r="E77" s="50" t="s">
        <v>177</v>
      </c>
      <c r="F77" s="47">
        <v>1</v>
      </c>
      <c r="G77" s="48" t="s">
        <v>163</v>
      </c>
      <c r="H77" s="49"/>
      <c r="I77" s="49"/>
      <c r="J77" s="43"/>
    </row>
    <row r="78" customHeight="1" spans="1:10">
      <c r="A78" s="30">
        <v>38</v>
      </c>
      <c r="B78" s="48"/>
      <c r="C78" s="48" t="s">
        <v>178</v>
      </c>
      <c r="D78" s="48"/>
      <c r="E78" s="50" t="s">
        <v>179</v>
      </c>
      <c r="F78" s="47">
        <v>1</v>
      </c>
      <c r="G78" s="48" t="s">
        <v>163</v>
      </c>
      <c r="H78" s="49"/>
      <c r="I78" s="49"/>
      <c r="J78" s="43"/>
    </row>
    <row r="79" customHeight="1" spans="1:10">
      <c r="A79" s="30">
        <v>39</v>
      </c>
      <c r="B79" s="48"/>
      <c r="C79" s="48" t="s">
        <v>180</v>
      </c>
      <c r="D79" s="48"/>
      <c r="E79" s="50" t="s">
        <v>181</v>
      </c>
      <c r="F79" s="47">
        <v>1</v>
      </c>
      <c r="G79" s="48" t="s">
        <v>163</v>
      </c>
      <c r="H79" s="49"/>
      <c r="I79" s="49"/>
      <c r="J79" s="43"/>
    </row>
    <row r="80" customHeight="1" spans="1:10">
      <c r="A80" s="30">
        <v>40</v>
      </c>
      <c r="B80" s="48"/>
      <c r="C80" s="48" t="s">
        <v>182</v>
      </c>
      <c r="D80" s="48"/>
      <c r="E80" s="50" t="s">
        <v>183</v>
      </c>
      <c r="F80" s="47">
        <v>1</v>
      </c>
      <c r="G80" s="48" t="s">
        <v>163</v>
      </c>
      <c r="H80" s="49"/>
      <c r="I80" s="49"/>
      <c r="J80" s="43"/>
    </row>
    <row r="81" ht="29" customHeight="1" spans="1:10">
      <c r="A81" s="30">
        <v>41</v>
      </c>
      <c r="B81" s="23" t="s">
        <v>184</v>
      </c>
      <c r="C81" s="23" t="s">
        <v>185</v>
      </c>
      <c r="D81" s="23"/>
      <c r="E81" s="33" t="s">
        <v>186</v>
      </c>
      <c r="F81" s="30">
        <v>1</v>
      </c>
      <c r="G81" s="23" t="s">
        <v>163</v>
      </c>
      <c r="H81" s="19"/>
      <c r="I81" s="19"/>
      <c r="J81" s="69"/>
    </row>
    <row r="82" ht="39" customHeight="1" spans="1:10">
      <c r="A82" s="30">
        <v>42</v>
      </c>
      <c r="B82" s="23"/>
      <c r="C82" s="23" t="s">
        <v>187</v>
      </c>
      <c r="D82" s="23"/>
      <c r="E82" s="33" t="s">
        <v>188</v>
      </c>
      <c r="F82" s="30">
        <v>1</v>
      </c>
      <c r="G82" s="23" t="s">
        <v>163</v>
      </c>
      <c r="H82" s="19"/>
      <c r="I82" s="19"/>
      <c r="J82" s="69"/>
    </row>
    <row r="83" ht="36" customHeight="1" spans="1:10">
      <c r="A83" s="30">
        <v>43</v>
      </c>
      <c r="B83" s="23"/>
      <c r="C83" s="23" t="s">
        <v>189</v>
      </c>
      <c r="D83" s="23"/>
      <c r="E83" s="33" t="s">
        <v>190</v>
      </c>
      <c r="F83" s="30">
        <v>1</v>
      </c>
      <c r="G83" s="23" t="s">
        <v>163</v>
      </c>
      <c r="H83" s="19"/>
      <c r="I83" s="19"/>
      <c r="J83" s="69"/>
    </row>
    <row r="84" customHeight="1" spans="1:10">
      <c r="A84" s="30">
        <v>44</v>
      </c>
      <c r="B84" s="44" t="s">
        <v>191</v>
      </c>
      <c r="C84" s="44" t="s">
        <v>192</v>
      </c>
      <c r="D84" s="44"/>
      <c r="E84" s="31" t="s">
        <v>193</v>
      </c>
      <c r="F84" s="47">
        <v>1</v>
      </c>
      <c r="G84" s="48" t="s">
        <v>163</v>
      </c>
      <c r="H84" s="49"/>
      <c r="I84" s="49"/>
      <c r="J84" s="69"/>
    </row>
    <row r="85" customHeight="1" spans="1:10">
      <c r="A85" s="30">
        <v>45</v>
      </c>
      <c r="B85" s="44"/>
      <c r="C85" s="48" t="s">
        <v>187</v>
      </c>
      <c r="D85" s="48"/>
      <c r="E85" s="31" t="s">
        <v>194</v>
      </c>
      <c r="F85" s="47">
        <v>1</v>
      </c>
      <c r="G85" s="48" t="s">
        <v>163</v>
      </c>
      <c r="H85" s="49"/>
      <c r="I85" s="49"/>
      <c r="J85" s="69"/>
    </row>
    <row r="86" ht="32" customHeight="1" spans="1:10">
      <c r="A86" s="30">
        <v>46</v>
      </c>
      <c r="B86" s="44"/>
      <c r="C86" s="44" t="s">
        <v>195</v>
      </c>
      <c r="D86" s="44"/>
      <c r="E86" s="31" t="s">
        <v>196</v>
      </c>
      <c r="F86" s="47">
        <v>1</v>
      </c>
      <c r="G86" s="48" t="s">
        <v>163</v>
      </c>
      <c r="H86" s="49"/>
      <c r="I86" s="49"/>
      <c r="J86" s="69"/>
    </row>
    <row r="87" ht="33" customHeight="1" spans="1:10">
      <c r="A87" s="30">
        <v>47</v>
      </c>
      <c r="B87" s="44" t="s">
        <v>197</v>
      </c>
      <c r="C87" s="44" t="s">
        <v>198</v>
      </c>
      <c r="D87" s="44"/>
      <c r="E87" s="31" t="s">
        <v>199</v>
      </c>
      <c r="F87" s="47">
        <v>1</v>
      </c>
      <c r="G87" s="48" t="s">
        <v>163</v>
      </c>
      <c r="H87" s="49"/>
      <c r="I87" s="49"/>
      <c r="J87" s="69"/>
    </row>
    <row r="88" customHeight="1" spans="1:10">
      <c r="A88" s="30">
        <v>48</v>
      </c>
      <c r="B88" s="44"/>
      <c r="C88" s="44" t="s">
        <v>200</v>
      </c>
      <c r="D88" s="44"/>
      <c r="E88" s="31" t="s">
        <v>201</v>
      </c>
      <c r="F88" s="47">
        <v>1</v>
      </c>
      <c r="G88" s="48" t="s">
        <v>163</v>
      </c>
      <c r="H88" s="49"/>
      <c r="I88" s="49"/>
      <c r="J88" s="69"/>
    </row>
    <row r="89" customHeight="1" spans="1:10">
      <c r="A89" s="30">
        <v>49</v>
      </c>
      <c r="B89" s="44"/>
      <c r="C89" s="44" t="s">
        <v>202</v>
      </c>
      <c r="D89" s="44"/>
      <c r="E89" s="31" t="s">
        <v>203</v>
      </c>
      <c r="F89" s="47">
        <v>1</v>
      </c>
      <c r="G89" s="48" t="s">
        <v>163</v>
      </c>
      <c r="H89" s="49"/>
      <c r="I89" s="49"/>
      <c r="J89" s="69"/>
    </row>
    <row r="90" customHeight="1" spans="1:10">
      <c r="A90" s="30">
        <v>50</v>
      </c>
      <c r="B90" s="44"/>
      <c r="C90" s="44" t="s">
        <v>204</v>
      </c>
      <c r="D90" s="44"/>
      <c r="E90" s="31" t="s">
        <v>205</v>
      </c>
      <c r="F90" s="47">
        <v>1</v>
      </c>
      <c r="G90" s="48" t="s">
        <v>163</v>
      </c>
      <c r="H90" s="49"/>
      <c r="I90" s="49"/>
      <c r="J90" s="69"/>
    </row>
    <row r="91" customHeight="1" spans="1:10">
      <c r="A91" s="30">
        <v>51</v>
      </c>
      <c r="B91" s="44" t="s">
        <v>206</v>
      </c>
      <c r="C91" s="48" t="s">
        <v>207</v>
      </c>
      <c r="D91" s="48"/>
      <c r="E91" s="31" t="s">
        <v>208</v>
      </c>
      <c r="F91" s="47">
        <v>1</v>
      </c>
      <c r="G91" s="48" t="s">
        <v>163</v>
      </c>
      <c r="H91" s="49"/>
      <c r="I91" s="49"/>
      <c r="J91" s="69"/>
    </row>
    <row r="92" customHeight="1" spans="1:10">
      <c r="A92" s="30">
        <v>52</v>
      </c>
      <c r="B92" s="44"/>
      <c r="C92" s="48" t="s">
        <v>209</v>
      </c>
      <c r="D92" s="48"/>
      <c r="E92" s="31" t="s">
        <v>210</v>
      </c>
      <c r="F92" s="47">
        <v>1</v>
      </c>
      <c r="G92" s="48" t="s">
        <v>163</v>
      </c>
      <c r="H92" s="49"/>
      <c r="I92" s="49"/>
      <c r="J92" s="69"/>
    </row>
    <row r="93" ht="46" customHeight="1" spans="1:10">
      <c r="A93" s="30">
        <v>53</v>
      </c>
      <c r="B93" s="44"/>
      <c r="C93" s="48" t="s">
        <v>211</v>
      </c>
      <c r="D93" s="48"/>
      <c r="E93" s="31" t="s">
        <v>212</v>
      </c>
      <c r="F93" s="47">
        <v>1</v>
      </c>
      <c r="G93" s="48" t="s">
        <v>163</v>
      </c>
      <c r="H93" s="49"/>
      <c r="I93" s="49"/>
      <c r="J93" s="69"/>
    </row>
    <row r="94" ht="60" customHeight="1" spans="1:10">
      <c r="A94" s="30">
        <v>54</v>
      </c>
      <c r="B94" s="44" t="s">
        <v>213</v>
      </c>
      <c r="C94" s="56" t="s">
        <v>214</v>
      </c>
      <c r="D94" s="56"/>
      <c r="E94" s="57" t="s">
        <v>215</v>
      </c>
      <c r="F94" s="58">
        <v>1</v>
      </c>
      <c r="G94" s="56" t="s">
        <v>163</v>
      </c>
      <c r="H94" s="59"/>
      <c r="I94" s="59"/>
      <c r="J94" s="69"/>
    </row>
    <row r="95" ht="54" customHeight="1" spans="1:10">
      <c r="A95" s="30">
        <v>55</v>
      </c>
      <c r="B95" s="44"/>
      <c r="C95" s="56" t="s">
        <v>216</v>
      </c>
      <c r="D95" s="56"/>
      <c r="E95" s="57" t="s">
        <v>217</v>
      </c>
      <c r="F95" s="58">
        <v>1</v>
      </c>
      <c r="G95" s="56" t="s">
        <v>163</v>
      </c>
      <c r="H95" s="59"/>
      <c r="I95" s="59"/>
      <c r="J95" s="69"/>
    </row>
    <row r="96" ht="33" customHeight="1" spans="1:10">
      <c r="A96" s="30">
        <v>56</v>
      </c>
      <c r="B96" s="44"/>
      <c r="C96" s="56" t="s">
        <v>218</v>
      </c>
      <c r="D96" s="56"/>
      <c r="E96" s="57" t="s">
        <v>219</v>
      </c>
      <c r="F96" s="58">
        <v>1</v>
      </c>
      <c r="G96" s="56" t="s">
        <v>163</v>
      </c>
      <c r="H96" s="59"/>
      <c r="I96" s="59"/>
      <c r="J96" s="69"/>
    </row>
    <row r="97" ht="67" customHeight="1" spans="1:10">
      <c r="A97" s="30">
        <v>57</v>
      </c>
      <c r="B97" s="44"/>
      <c r="C97" s="56" t="s">
        <v>220</v>
      </c>
      <c r="D97" s="56"/>
      <c r="E97" s="57" t="s">
        <v>221</v>
      </c>
      <c r="F97" s="58">
        <v>1</v>
      </c>
      <c r="G97" s="56" t="s">
        <v>163</v>
      </c>
      <c r="H97" s="59"/>
      <c r="I97" s="59"/>
      <c r="J97" s="69"/>
    </row>
    <row r="98" ht="80" customHeight="1" spans="1:10">
      <c r="A98" s="30">
        <v>58</v>
      </c>
      <c r="B98" s="44"/>
      <c r="C98" s="56" t="s">
        <v>222</v>
      </c>
      <c r="D98" s="56"/>
      <c r="E98" s="57" t="s">
        <v>223</v>
      </c>
      <c r="F98" s="58">
        <v>1</v>
      </c>
      <c r="G98" s="56" t="s">
        <v>163</v>
      </c>
      <c r="H98" s="59"/>
      <c r="I98" s="59"/>
      <c r="J98" s="69"/>
    </row>
    <row r="99" customHeight="1" spans="1:10">
      <c r="A99" s="60" t="s">
        <v>224</v>
      </c>
      <c r="B99" s="60"/>
      <c r="C99" s="60"/>
      <c r="D99" s="60"/>
      <c r="E99" s="61"/>
      <c r="F99" s="60"/>
      <c r="G99" s="60"/>
      <c r="H99" s="60"/>
      <c r="I99" s="70">
        <f>SUM(I41:I98)</f>
        <v>0</v>
      </c>
      <c r="J99" s="69"/>
    </row>
    <row r="100" customHeight="1" spans="1:10">
      <c r="A100" s="62" t="s">
        <v>225</v>
      </c>
      <c r="B100" s="62"/>
      <c r="C100" s="62"/>
      <c r="D100" s="62"/>
      <c r="E100" s="63"/>
      <c r="F100" s="62"/>
      <c r="G100" s="62"/>
      <c r="H100" s="62"/>
      <c r="I100" s="62"/>
      <c r="J100" s="62"/>
    </row>
    <row r="101" customHeight="1" spans="1:10">
      <c r="A101" s="30">
        <v>1</v>
      </c>
      <c r="B101" s="64" t="s">
        <v>94</v>
      </c>
      <c r="C101" s="23" t="s">
        <v>103</v>
      </c>
      <c r="D101" s="23"/>
      <c r="E101" s="31" t="s">
        <v>104</v>
      </c>
      <c r="F101" s="30">
        <v>10</v>
      </c>
      <c r="G101" s="23" t="s">
        <v>100</v>
      </c>
      <c r="H101" s="19"/>
      <c r="I101" s="19"/>
      <c r="J101" s="42"/>
    </row>
    <row r="102" customHeight="1" spans="1:10">
      <c r="A102" s="30">
        <v>2</v>
      </c>
      <c r="B102" s="23" t="s">
        <v>226</v>
      </c>
      <c r="C102" s="16" t="s">
        <v>227</v>
      </c>
      <c r="D102" s="16"/>
      <c r="E102" s="17" t="s">
        <v>228</v>
      </c>
      <c r="F102" s="30">
        <v>10</v>
      </c>
      <c r="G102" s="65" t="s">
        <v>97</v>
      </c>
      <c r="H102" s="19"/>
      <c r="I102" s="19"/>
      <c r="J102" s="62"/>
    </row>
    <row r="103" customHeight="1" spans="1:10">
      <c r="A103" s="30">
        <v>3</v>
      </c>
      <c r="B103" s="23"/>
      <c r="C103" s="16" t="s">
        <v>229</v>
      </c>
      <c r="D103" s="16"/>
      <c r="E103" s="17" t="s">
        <v>230</v>
      </c>
      <c r="F103" s="30">
        <v>10</v>
      </c>
      <c r="G103" s="65" t="s">
        <v>97</v>
      </c>
      <c r="H103" s="19"/>
      <c r="I103" s="19"/>
      <c r="J103" s="62"/>
    </row>
    <row r="104" customHeight="1" spans="1:10">
      <c r="A104" s="30">
        <v>4</v>
      </c>
      <c r="B104" s="23"/>
      <c r="C104" s="16" t="s">
        <v>231</v>
      </c>
      <c r="D104" s="16"/>
      <c r="E104" s="17" t="s">
        <v>232</v>
      </c>
      <c r="F104" s="30">
        <v>10</v>
      </c>
      <c r="G104" s="65" t="s">
        <v>97</v>
      </c>
      <c r="H104" s="19"/>
      <c r="I104" s="19"/>
      <c r="J104" s="62"/>
    </row>
    <row r="105" ht="37" customHeight="1" spans="1:10">
      <c r="A105" s="30">
        <v>5</v>
      </c>
      <c r="B105" s="23"/>
      <c r="C105" s="16" t="s">
        <v>233</v>
      </c>
      <c r="D105" s="16"/>
      <c r="E105" s="17" t="s">
        <v>234</v>
      </c>
      <c r="F105" s="30">
        <v>10</v>
      </c>
      <c r="G105" s="65" t="s">
        <v>97</v>
      </c>
      <c r="H105" s="19"/>
      <c r="I105" s="19"/>
      <c r="J105" s="62"/>
    </row>
    <row r="106" ht="33" customHeight="1" spans="1:10">
      <c r="A106" s="30">
        <v>6</v>
      </c>
      <c r="B106" s="23"/>
      <c r="C106" s="16" t="s">
        <v>235</v>
      </c>
      <c r="D106" s="16"/>
      <c r="E106" s="17" t="s">
        <v>236</v>
      </c>
      <c r="F106" s="30">
        <v>10</v>
      </c>
      <c r="G106" s="65" t="s">
        <v>97</v>
      </c>
      <c r="H106" s="19"/>
      <c r="I106" s="19"/>
      <c r="J106" s="62"/>
    </row>
    <row r="107" customHeight="1" spans="1:10">
      <c r="A107" s="30">
        <v>7</v>
      </c>
      <c r="B107" s="23"/>
      <c r="C107" s="16" t="s">
        <v>237</v>
      </c>
      <c r="D107" s="16"/>
      <c r="E107" s="17" t="s">
        <v>238</v>
      </c>
      <c r="F107" s="30">
        <v>10</v>
      </c>
      <c r="G107" s="65" t="s">
        <v>97</v>
      </c>
      <c r="H107" s="19"/>
      <c r="I107" s="19"/>
      <c r="J107" s="62"/>
    </row>
    <row r="108" customHeight="1" spans="1:10">
      <c r="A108" s="30">
        <v>8</v>
      </c>
      <c r="B108" s="31" t="s">
        <v>239</v>
      </c>
      <c r="C108" s="16" t="s">
        <v>240</v>
      </c>
      <c r="D108" s="16"/>
      <c r="E108" s="17" t="s">
        <v>241</v>
      </c>
      <c r="F108" s="30">
        <v>10</v>
      </c>
      <c r="G108" s="65" t="s">
        <v>97</v>
      </c>
      <c r="H108" s="19"/>
      <c r="I108" s="19"/>
      <c r="J108" s="62"/>
    </row>
    <row r="109" customHeight="1" spans="1:10">
      <c r="A109" s="30">
        <v>9</v>
      </c>
      <c r="B109" s="31"/>
      <c r="C109" s="16" t="s">
        <v>242</v>
      </c>
      <c r="D109" s="16"/>
      <c r="E109" s="17" t="s">
        <v>243</v>
      </c>
      <c r="F109" s="30">
        <v>10</v>
      </c>
      <c r="G109" s="65" t="s">
        <v>97</v>
      </c>
      <c r="H109" s="19"/>
      <c r="I109" s="19"/>
      <c r="J109" s="62"/>
    </row>
    <row r="110" customHeight="1" spans="1:10">
      <c r="A110" s="30">
        <v>10</v>
      </c>
      <c r="B110" s="31"/>
      <c r="C110" s="16" t="s">
        <v>229</v>
      </c>
      <c r="D110" s="16"/>
      <c r="E110" s="17" t="s">
        <v>230</v>
      </c>
      <c r="F110" s="30">
        <v>10</v>
      </c>
      <c r="G110" s="65" t="s">
        <v>97</v>
      </c>
      <c r="H110" s="19"/>
      <c r="I110" s="19"/>
      <c r="J110" s="62"/>
    </row>
    <row r="111" customHeight="1" spans="1:10">
      <c r="A111" s="30">
        <v>11</v>
      </c>
      <c r="B111" s="31"/>
      <c r="C111" s="16" t="s">
        <v>244</v>
      </c>
      <c r="D111" s="16"/>
      <c r="E111" s="17" t="s">
        <v>245</v>
      </c>
      <c r="F111" s="30">
        <v>10</v>
      </c>
      <c r="G111" s="65" t="s">
        <v>97</v>
      </c>
      <c r="H111" s="19"/>
      <c r="I111" s="19"/>
      <c r="J111" s="62"/>
    </row>
    <row r="112" customHeight="1" spans="1:10">
      <c r="A112" s="30">
        <v>12</v>
      </c>
      <c r="B112" s="31"/>
      <c r="C112" s="16" t="s">
        <v>246</v>
      </c>
      <c r="D112" s="16"/>
      <c r="E112" s="17" t="s">
        <v>247</v>
      </c>
      <c r="F112" s="30">
        <v>10</v>
      </c>
      <c r="G112" s="65" t="s">
        <v>97</v>
      </c>
      <c r="H112" s="19"/>
      <c r="I112" s="19"/>
      <c r="J112" s="62"/>
    </row>
    <row r="113" customHeight="1" spans="1:10">
      <c r="A113" s="30">
        <v>13</v>
      </c>
      <c r="B113" s="31"/>
      <c r="C113" s="16" t="s">
        <v>248</v>
      </c>
      <c r="D113" s="16"/>
      <c r="E113" s="17" t="s">
        <v>249</v>
      </c>
      <c r="F113" s="30">
        <v>10</v>
      </c>
      <c r="G113" s="65" t="s">
        <v>97</v>
      </c>
      <c r="H113" s="19"/>
      <c r="I113" s="19"/>
      <c r="J113" s="62"/>
    </row>
    <row r="114" customHeight="1" spans="1:10">
      <c r="A114" s="30">
        <v>14</v>
      </c>
      <c r="B114" s="31"/>
      <c r="C114" s="16" t="s">
        <v>250</v>
      </c>
      <c r="D114" s="16"/>
      <c r="E114" s="17" t="s">
        <v>251</v>
      </c>
      <c r="F114" s="30">
        <v>10</v>
      </c>
      <c r="G114" s="65" t="s">
        <v>97</v>
      </c>
      <c r="H114" s="19"/>
      <c r="I114" s="19"/>
      <c r="J114" s="62"/>
    </row>
    <row r="115" ht="35" customHeight="1" spans="1:10">
      <c r="A115" s="30">
        <v>15</v>
      </c>
      <c r="B115" s="31"/>
      <c r="C115" s="16" t="s">
        <v>252</v>
      </c>
      <c r="D115" s="16"/>
      <c r="E115" s="17" t="s">
        <v>253</v>
      </c>
      <c r="F115" s="30">
        <v>10</v>
      </c>
      <c r="G115" s="65" t="s">
        <v>97</v>
      </c>
      <c r="H115" s="19"/>
      <c r="I115" s="19"/>
      <c r="J115" s="62"/>
    </row>
    <row r="116" customHeight="1" spans="1:10">
      <c r="A116" s="30">
        <v>16</v>
      </c>
      <c r="B116" s="31"/>
      <c r="C116" s="16" t="s">
        <v>254</v>
      </c>
      <c r="D116" s="16"/>
      <c r="E116" s="17" t="s">
        <v>255</v>
      </c>
      <c r="F116" s="30">
        <v>10</v>
      </c>
      <c r="G116" s="65" t="s">
        <v>97</v>
      </c>
      <c r="H116" s="19"/>
      <c r="I116" s="19"/>
      <c r="J116" s="62"/>
    </row>
    <row r="117" customHeight="1" spans="1:10">
      <c r="A117" s="30">
        <v>17</v>
      </c>
      <c r="B117" s="31"/>
      <c r="C117" s="16" t="s">
        <v>256</v>
      </c>
      <c r="D117" s="16"/>
      <c r="E117" s="17" t="s">
        <v>257</v>
      </c>
      <c r="F117" s="30">
        <v>10</v>
      </c>
      <c r="G117" s="65" t="s">
        <v>97</v>
      </c>
      <c r="H117" s="19"/>
      <c r="I117" s="19"/>
      <c r="J117" s="62"/>
    </row>
    <row r="118" customHeight="1" spans="1:10">
      <c r="A118" s="30">
        <v>18</v>
      </c>
      <c r="B118" s="31"/>
      <c r="C118" s="16" t="s">
        <v>258</v>
      </c>
      <c r="D118" s="16"/>
      <c r="E118" s="17" t="s">
        <v>259</v>
      </c>
      <c r="F118" s="30">
        <v>10</v>
      </c>
      <c r="G118" s="65" t="s">
        <v>97</v>
      </c>
      <c r="H118" s="19"/>
      <c r="I118" s="19"/>
      <c r="J118" s="62"/>
    </row>
    <row r="119" customHeight="1" spans="1:10">
      <c r="A119" s="30">
        <v>19</v>
      </c>
      <c r="B119" s="31"/>
      <c r="C119" s="16" t="s">
        <v>260</v>
      </c>
      <c r="D119" s="16"/>
      <c r="E119" s="17" t="s">
        <v>261</v>
      </c>
      <c r="F119" s="30">
        <v>10</v>
      </c>
      <c r="G119" s="65" t="s">
        <v>97</v>
      </c>
      <c r="H119" s="19"/>
      <c r="I119" s="19"/>
      <c r="J119" s="62"/>
    </row>
    <row r="120" customHeight="1" spans="1:10">
      <c r="A120" s="30">
        <v>20</v>
      </c>
      <c r="B120" s="31"/>
      <c r="C120" s="16" t="s">
        <v>262</v>
      </c>
      <c r="D120" s="16"/>
      <c r="E120" s="17" t="s">
        <v>263</v>
      </c>
      <c r="F120" s="30">
        <v>10</v>
      </c>
      <c r="G120" s="65" t="s">
        <v>97</v>
      </c>
      <c r="H120" s="19"/>
      <c r="I120" s="19"/>
      <c r="J120" s="62"/>
    </row>
    <row r="121" customHeight="1" spans="1:10">
      <c r="A121" s="30">
        <v>21</v>
      </c>
      <c r="B121" s="31"/>
      <c r="C121" s="16" t="s">
        <v>231</v>
      </c>
      <c r="D121" s="16"/>
      <c r="E121" s="66" t="s">
        <v>264</v>
      </c>
      <c r="F121" s="30">
        <v>10</v>
      </c>
      <c r="G121" s="65" t="s">
        <v>97</v>
      </c>
      <c r="H121" s="19"/>
      <c r="I121" s="19"/>
      <c r="J121" s="62"/>
    </row>
    <row r="122" customHeight="1" spans="1:10">
      <c r="A122" s="30">
        <v>22</v>
      </c>
      <c r="B122" s="23" t="s">
        <v>265</v>
      </c>
      <c r="C122" s="23"/>
      <c r="D122" s="23"/>
      <c r="E122" s="31" t="s">
        <v>266</v>
      </c>
      <c r="F122" s="30">
        <v>10</v>
      </c>
      <c r="G122" s="65" t="s">
        <v>97</v>
      </c>
      <c r="H122" s="19"/>
      <c r="I122" s="19"/>
      <c r="J122" s="42"/>
    </row>
    <row r="123" ht="50" customHeight="1" spans="1:10">
      <c r="A123" s="30">
        <v>23</v>
      </c>
      <c r="B123" s="23" t="s">
        <v>184</v>
      </c>
      <c r="C123" s="16" t="s">
        <v>267</v>
      </c>
      <c r="D123" s="16"/>
      <c r="E123" s="67" t="s">
        <v>268</v>
      </c>
      <c r="F123" s="30">
        <v>10</v>
      </c>
      <c r="G123" s="65" t="s">
        <v>163</v>
      </c>
      <c r="H123" s="19"/>
      <c r="I123" s="19"/>
      <c r="J123" s="69"/>
    </row>
    <row r="124" ht="58" customHeight="1" spans="1:10">
      <c r="A124" s="30">
        <v>24</v>
      </c>
      <c r="B124" s="23"/>
      <c r="C124" s="16" t="s">
        <v>269</v>
      </c>
      <c r="D124" s="16"/>
      <c r="E124" s="67" t="s">
        <v>270</v>
      </c>
      <c r="F124" s="30">
        <v>10</v>
      </c>
      <c r="G124" s="65" t="s">
        <v>163</v>
      </c>
      <c r="H124" s="19"/>
      <c r="I124" s="19"/>
      <c r="J124" s="69"/>
    </row>
    <row r="125" ht="43" customHeight="1" spans="1:10">
      <c r="A125" s="30">
        <v>25</v>
      </c>
      <c r="B125" s="23"/>
      <c r="C125" s="16" t="s">
        <v>271</v>
      </c>
      <c r="D125" s="16"/>
      <c r="E125" s="67" t="s">
        <v>272</v>
      </c>
      <c r="F125" s="30">
        <v>10</v>
      </c>
      <c r="G125" s="65" t="s">
        <v>163</v>
      </c>
      <c r="H125" s="19"/>
      <c r="I125" s="19"/>
      <c r="J125" s="69"/>
    </row>
    <row r="126" customHeight="1" spans="1:10">
      <c r="A126" s="25" t="s">
        <v>273</v>
      </c>
      <c r="B126" s="25"/>
      <c r="C126" s="25"/>
      <c r="D126" s="25"/>
      <c r="E126" s="26"/>
      <c r="F126" s="25"/>
      <c r="G126" s="25"/>
      <c r="H126" s="25"/>
      <c r="I126" s="41">
        <f>SUM(I101:I125)</f>
        <v>0</v>
      </c>
      <c r="J126" s="71"/>
    </row>
    <row r="127" customHeight="1" spans="1:10">
      <c r="A127" s="25" t="s">
        <v>274</v>
      </c>
      <c r="B127" s="25"/>
      <c r="C127" s="25"/>
      <c r="D127" s="25"/>
      <c r="E127" s="26"/>
      <c r="F127" s="25"/>
      <c r="G127" s="25"/>
      <c r="H127" s="25"/>
      <c r="I127" s="41">
        <f>I126+I99+I38</f>
        <v>0</v>
      </c>
      <c r="J127" s="69"/>
    </row>
    <row r="128" customHeight="1" spans="1:10">
      <c r="A128" s="62" t="s">
        <v>275</v>
      </c>
      <c r="B128" s="62"/>
      <c r="C128" s="62"/>
      <c r="D128" s="62"/>
      <c r="E128" s="63"/>
      <c r="F128" s="62"/>
      <c r="G128" s="62"/>
      <c r="H128" s="62"/>
      <c r="I128" s="62"/>
      <c r="J128" s="62"/>
    </row>
    <row r="129" customHeight="1" spans="1:10">
      <c r="A129" s="30">
        <v>1</v>
      </c>
      <c r="B129" s="23" t="s">
        <v>226</v>
      </c>
      <c r="C129" s="16" t="s">
        <v>227</v>
      </c>
      <c r="D129" s="16"/>
      <c r="E129" s="17" t="s">
        <v>228</v>
      </c>
      <c r="F129" s="30">
        <v>5</v>
      </c>
      <c r="G129" s="65" t="s">
        <v>97</v>
      </c>
      <c r="H129" s="19"/>
      <c r="I129" s="19"/>
      <c r="J129" s="62"/>
    </row>
    <row r="130" customHeight="1" spans="1:10">
      <c r="A130" s="30">
        <v>2</v>
      </c>
      <c r="B130" s="23"/>
      <c r="C130" s="16" t="s">
        <v>229</v>
      </c>
      <c r="D130" s="16"/>
      <c r="E130" s="17" t="s">
        <v>230</v>
      </c>
      <c r="F130" s="30">
        <v>5</v>
      </c>
      <c r="G130" s="65" t="s">
        <v>97</v>
      </c>
      <c r="H130" s="19"/>
      <c r="I130" s="19"/>
      <c r="J130" s="62"/>
    </row>
    <row r="131" customHeight="1" spans="1:10">
      <c r="A131" s="30">
        <v>3</v>
      </c>
      <c r="B131" s="23"/>
      <c r="C131" s="16" t="s">
        <v>231</v>
      </c>
      <c r="D131" s="16"/>
      <c r="E131" s="17" t="s">
        <v>232</v>
      </c>
      <c r="F131" s="30">
        <v>5</v>
      </c>
      <c r="G131" s="65" t="s">
        <v>97</v>
      </c>
      <c r="H131" s="19"/>
      <c r="I131" s="19"/>
      <c r="J131" s="62"/>
    </row>
    <row r="132" ht="28" customHeight="1" spans="1:10">
      <c r="A132" s="30">
        <v>4</v>
      </c>
      <c r="B132" s="23"/>
      <c r="C132" s="16" t="s">
        <v>233</v>
      </c>
      <c r="D132" s="16"/>
      <c r="E132" s="17" t="s">
        <v>234</v>
      </c>
      <c r="F132" s="30">
        <v>5</v>
      </c>
      <c r="G132" s="65" t="s">
        <v>97</v>
      </c>
      <c r="H132" s="19"/>
      <c r="I132" s="19"/>
      <c r="J132" s="62"/>
    </row>
    <row r="133" ht="28" customHeight="1" spans="1:10">
      <c r="A133" s="30">
        <v>5</v>
      </c>
      <c r="B133" s="23"/>
      <c r="C133" s="16" t="s">
        <v>235</v>
      </c>
      <c r="D133" s="16"/>
      <c r="E133" s="17" t="s">
        <v>236</v>
      </c>
      <c r="F133" s="30">
        <v>5</v>
      </c>
      <c r="G133" s="65" t="s">
        <v>97</v>
      </c>
      <c r="H133" s="19"/>
      <c r="I133" s="19"/>
      <c r="J133" s="62"/>
    </row>
    <row r="134" customHeight="1" spans="1:10">
      <c r="A134" s="30">
        <v>6</v>
      </c>
      <c r="B134" s="23"/>
      <c r="C134" s="16" t="s">
        <v>237</v>
      </c>
      <c r="D134" s="16"/>
      <c r="E134" s="17" t="s">
        <v>238</v>
      </c>
      <c r="F134" s="30">
        <v>5</v>
      </c>
      <c r="G134" s="65" t="s">
        <v>97</v>
      </c>
      <c r="H134" s="19"/>
      <c r="I134" s="19"/>
      <c r="J134" s="62"/>
    </row>
    <row r="135" customHeight="1" spans="1:10">
      <c r="A135" s="30">
        <v>7</v>
      </c>
      <c r="B135" s="31" t="s">
        <v>239</v>
      </c>
      <c r="C135" s="16" t="s">
        <v>240</v>
      </c>
      <c r="D135" s="16"/>
      <c r="E135" s="17" t="s">
        <v>241</v>
      </c>
      <c r="F135" s="30">
        <v>5</v>
      </c>
      <c r="G135" s="65" t="s">
        <v>97</v>
      </c>
      <c r="H135" s="19"/>
      <c r="I135" s="19"/>
      <c r="J135" s="62"/>
    </row>
    <row r="136" customHeight="1" spans="1:10">
      <c r="A136" s="30">
        <v>8</v>
      </c>
      <c r="B136" s="31"/>
      <c r="C136" s="16" t="s">
        <v>242</v>
      </c>
      <c r="D136" s="16"/>
      <c r="E136" s="17" t="s">
        <v>243</v>
      </c>
      <c r="F136" s="30">
        <v>5</v>
      </c>
      <c r="G136" s="65" t="s">
        <v>97</v>
      </c>
      <c r="H136" s="19"/>
      <c r="I136" s="19"/>
      <c r="J136" s="62"/>
    </row>
    <row r="137" customHeight="1" spans="1:10">
      <c r="A137" s="30">
        <v>9</v>
      </c>
      <c r="B137" s="31"/>
      <c r="C137" s="16" t="s">
        <v>229</v>
      </c>
      <c r="D137" s="16"/>
      <c r="E137" s="17" t="s">
        <v>230</v>
      </c>
      <c r="F137" s="30">
        <v>5</v>
      </c>
      <c r="G137" s="65" t="s">
        <v>97</v>
      </c>
      <c r="H137" s="19"/>
      <c r="I137" s="19"/>
      <c r="J137" s="62"/>
    </row>
    <row r="138" customHeight="1" spans="1:10">
      <c r="A138" s="30">
        <v>10</v>
      </c>
      <c r="B138" s="31"/>
      <c r="C138" s="16" t="s">
        <v>244</v>
      </c>
      <c r="D138" s="16"/>
      <c r="E138" s="17" t="s">
        <v>245</v>
      </c>
      <c r="F138" s="30">
        <v>5</v>
      </c>
      <c r="G138" s="65" t="s">
        <v>97</v>
      </c>
      <c r="H138" s="19"/>
      <c r="I138" s="19"/>
      <c r="J138" s="62"/>
    </row>
    <row r="139" customHeight="1" spans="1:10">
      <c r="A139" s="30">
        <v>11</v>
      </c>
      <c r="B139" s="31"/>
      <c r="C139" s="16" t="s">
        <v>246</v>
      </c>
      <c r="D139" s="16"/>
      <c r="E139" s="17" t="s">
        <v>247</v>
      </c>
      <c r="F139" s="30">
        <v>5</v>
      </c>
      <c r="G139" s="65" t="s">
        <v>97</v>
      </c>
      <c r="H139" s="19"/>
      <c r="I139" s="19"/>
      <c r="J139" s="62"/>
    </row>
    <row r="140" customHeight="1" spans="1:10">
      <c r="A140" s="30">
        <v>12</v>
      </c>
      <c r="B140" s="31"/>
      <c r="C140" s="16" t="s">
        <v>248</v>
      </c>
      <c r="D140" s="16"/>
      <c r="E140" s="17" t="s">
        <v>249</v>
      </c>
      <c r="F140" s="30">
        <v>5</v>
      </c>
      <c r="G140" s="65" t="s">
        <v>97</v>
      </c>
      <c r="H140" s="19"/>
      <c r="I140" s="19"/>
      <c r="J140" s="62"/>
    </row>
    <row r="141" customHeight="1" spans="1:10">
      <c r="A141" s="30">
        <v>13</v>
      </c>
      <c r="B141" s="31"/>
      <c r="C141" s="16" t="s">
        <v>250</v>
      </c>
      <c r="D141" s="16"/>
      <c r="E141" s="17" t="s">
        <v>251</v>
      </c>
      <c r="F141" s="30">
        <v>5</v>
      </c>
      <c r="G141" s="65" t="s">
        <v>97</v>
      </c>
      <c r="H141" s="19"/>
      <c r="I141" s="19"/>
      <c r="J141" s="62"/>
    </row>
    <row r="142" ht="31" customHeight="1" spans="1:10">
      <c r="A142" s="30">
        <v>14</v>
      </c>
      <c r="B142" s="31"/>
      <c r="C142" s="16" t="s">
        <v>252</v>
      </c>
      <c r="D142" s="16"/>
      <c r="E142" s="17" t="s">
        <v>253</v>
      </c>
      <c r="F142" s="30">
        <v>5</v>
      </c>
      <c r="G142" s="65" t="s">
        <v>97</v>
      </c>
      <c r="H142" s="19"/>
      <c r="I142" s="19"/>
      <c r="J142" s="62"/>
    </row>
    <row r="143" customHeight="1" spans="1:10">
      <c r="A143" s="30">
        <v>15</v>
      </c>
      <c r="B143" s="31"/>
      <c r="C143" s="16" t="s">
        <v>254</v>
      </c>
      <c r="D143" s="16"/>
      <c r="E143" s="17" t="s">
        <v>255</v>
      </c>
      <c r="F143" s="30">
        <v>5</v>
      </c>
      <c r="G143" s="65" t="s">
        <v>97</v>
      </c>
      <c r="H143" s="19"/>
      <c r="I143" s="19"/>
      <c r="J143" s="62"/>
    </row>
    <row r="144" customHeight="1" spans="1:10">
      <c r="A144" s="30">
        <v>16</v>
      </c>
      <c r="B144" s="31"/>
      <c r="C144" s="16" t="s">
        <v>256</v>
      </c>
      <c r="D144" s="16"/>
      <c r="E144" s="17" t="s">
        <v>257</v>
      </c>
      <c r="F144" s="30">
        <v>5</v>
      </c>
      <c r="G144" s="65" t="s">
        <v>97</v>
      </c>
      <c r="H144" s="19"/>
      <c r="I144" s="19"/>
      <c r="J144" s="62"/>
    </row>
    <row r="145" customHeight="1" spans="1:10">
      <c r="A145" s="30">
        <v>17</v>
      </c>
      <c r="B145" s="31"/>
      <c r="C145" s="16" t="s">
        <v>258</v>
      </c>
      <c r="D145" s="16"/>
      <c r="E145" s="17" t="s">
        <v>259</v>
      </c>
      <c r="F145" s="30">
        <v>5</v>
      </c>
      <c r="G145" s="65" t="s">
        <v>97</v>
      </c>
      <c r="H145" s="19"/>
      <c r="I145" s="19"/>
      <c r="J145" s="62"/>
    </row>
    <row r="146" customHeight="1" spans="1:10">
      <c r="A146" s="30">
        <v>18</v>
      </c>
      <c r="B146" s="31"/>
      <c r="C146" s="16" t="s">
        <v>260</v>
      </c>
      <c r="D146" s="16"/>
      <c r="E146" s="17" t="s">
        <v>261</v>
      </c>
      <c r="F146" s="30">
        <v>5</v>
      </c>
      <c r="G146" s="65" t="s">
        <v>97</v>
      </c>
      <c r="H146" s="19"/>
      <c r="I146" s="19"/>
      <c r="J146" s="62"/>
    </row>
    <row r="147" customHeight="1" spans="1:10">
      <c r="A147" s="30">
        <v>19</v>
      </c>
      <c r="B147" s="31"/>
      <c r="C147" s="16" t="s">
        <v>262</v>
      </c>
      <c r="D147" s="16"/>
      <c r="E147" s="17" t="s">
        <v>263</v>
      </c>
      <c r="F147" s="30">
        <v>5</v>
      </c>
      <c r="G147" s="65" t="s">
        <v>97</v>
      </c>
      <c r="H147" s="19"/>
      <c r="I147" s="19"/>
      <c r="J147" s="62"/>
    </row>
    <row r="148" customHeight="1" spans="1:10">
      <c r="A148" s="30">
        <v>20</v>
      </c>
      <c r="B148" s="31"/>
      <c r="C148" s="16" t="s">
        <v>231</v>
      </c>
      <c r="D148" s="16"/>
      <c r="E148" s="66" t="s">
        <v>264</v>
      </c>
      <c r="F148" s="30">
        <v>5</v>
      </c>
      <c r="G148" s="65" t="s">
        <v>97</v>
      </c>
      <c r="H148" s="19"/>
      <c r="I148" s="19"/>
      <c r="J148" s="62"/>
    </row>
    <row r="149" customHeight="1" spans="1:10">
      <c r="A149" s="30">
        <v>21</v>
      </c>
      <c r="B149" s="23" t="s">
        <v>94</v>
      </c>
      <c r="C149" s="23" t="s">
        <v>101</v>
      </c>
      <c r="D149" s="23"/>
      <c r="E149" s="31" t="s">
        <v>102</v>
      </c>
      <c r="F149" s="30">
        <v>10</v>
      </c>
      <c r="G149" s="23" t="s">
        <v>100</v>
      </c>
      <c r="H149" s="19"/>
      <c r="I149" s="19"/>
      <c r="J149" s="23" t="s">
        <v>276</v>
      </c>
    </row>
    <row r="150" customHeight="1" spans="1:10">
      <c r="A150" s="30">
        <v>22</v>
      </c>
      <c r="B150" s="23"/>
      <c r="C150" s="23" t="s">
        <v>103</v>
      </c>
      <c r="D150" s="23"/>
      <c r="E150" s="31" t="s">
        <v>104</v>
      </c>
      <c r="F150" s="30">
        <v>5</v>
      </c>
      <c r="G150" s="23" t="s">
        <v>100</v>
      </c>
      <c r="H150" s="19"/>
      <c r="I150" s="19"/>
      <c r="J150" s="23"/>
    </row>
    <row r="151" customHeight="1" spans="1:10">
      <c r="A151" s="30">
        <v>23</v>
      </c>
      <c r="B151" s="23"/>
      <c r="C151" s="23" t="s">
        <v>105</v>
      </c>
      <c r="D151" s="23"/>
      <c r="E151" s="31" t="s">
        <v>106</v>
      </c>
      <c r="F151" s="30">
        <f>F149*2</f>
        <v>20</v>
      </c>
      <c r="G151" s="23" t="s">
        <v>100</v>
      </c>
      <c r="H151" s="19"/>
      <c r="I151" s="19"/>
      <c r="J151" s="23"/>
    </row>
    <row r="152" ht="209" customHeight="1" spans="1:10">
      <c r="A152" s="30">
        <v>24</v>
      </c>
      <c r="B152" s="23" t="s">
        <v>107</v>
      </c>
      <c r="C152" s="23" t="s">
        <v>108</v>
      </c>
      <c r="D152" s="23"/>
      <c r="E152" s="31" t="s">
        <v>109</v>
      </c>
      <c r="F152" s="30">
        <v>10</v>
      </c>
      <c r="G152" s="23" t="s">
        <v>100</v>
      </c>
      <c r="H152" s="19"/>
      <c r="I152" s="19"/>
      <c r="J152" s="23"/>
    </row>
    <row r="153" ht="108" customHeight="1" spans="1:10">
      <c r="A153" s="30">
        <v>25</v>
      </c>
      <c r="B153" s="23"/>
      <c r="C153" s="23" t="s">
        <v>110</v>
      </c>
      <c r="D153" s="23"/>
      <c r="E153" s="31" t="s">
        <v>111</v>
      </c>
      <c r="F153" s="30">
        <v>10</v>
      </c>
      <c r="G153" s="23" t="s">
        <v>100</v>
      </c>
      <c r="H153" s="19"/>
      <c r="I153" s="19"/>
      <c r="J153" s="23"/>
    </row>
    <row r="154" ht="15" customHeight="1" spans="1:10">
      <c r="A154" s="30">
        <v>26</v>
      </c>
      <c r="B154" s="23"/>
      <c r="C154" s="23" t="s">
        <v>112</v>
      </c>
      <c r="D154" s="23"/>
      <c r="E154" s="31" t="s">
        <v>113</v>
      </c>
      <c r="F154" s="30">
        <v>10</v>
      </c>
      <c r="G154" s="23" t="s">
        <v>100</v>
      </c>
      <c r="H154" s="19"/>
      <c r="I154" s="19"/>
      <c r="J154" s="23"/>
    </row>
    <row r="155" ht="20" customHeight="1" spans="1:10">
      <c r="A155" s="30">
        <v>27</v>
      </c>
      <c r="B155" s="23" t="s">
        <v>265</v>
      </c>
      <c r="C155" s="23"/>
      <c r="D155" s="23"/>
      <c r="E155" s="31" t="s">
        <v>266</v>
      </c>
      <c r="F155" s="30">
        <v>5</v>
      </c>
      <c r="G155" s="65" t="s">
        <v>97</v>
      </c>
      <c r="H155" s="19"/>
      <c r="I155" s="19"/>
      <c r="J155" s="23"/>
    </row>
    <row r="156" ht="49" customHeight="1" spans="1:10">
      <c r="A156" s="30">
        <v>28</v>
      </c>
      <c r="B156" s="23" t="s">
        <v>184</v>
      </c>
      <c r="C156" s="23" t="s">
        <v>277</v>
      </c>
      <c r="D156" s="23"/>
      <c r="E156" s="67" t="s">
        <v>278</v>
      </c>
      <c r="F156" s="30">
        <v>5</v>
      </c>
      <c r="G156" s="65" t="s">
        <v>163</v>
      </c>
      <c r="H156" s="19"/>
      <c r="I156" s="19"/>
      <c r="J156" s="69"/>
    </row>
    <row r="157" ht="55" customHeight="1" spans="1:10">
      <c r="A157" s="30">
        <v>29</v>
      </c>
      <c r="B157" s="23"/>
      <c r="C157" s="23" t="s">
        <v>269</v>
      </c>
      <c r="D157" s="23"/>
      <c r="E157" s="67" t="s">
        <v>270</v>
      </c>
      <c r="F157" s="30">
        <v>5</v>
      </c>
      <c r="G157" s="65" t="s">
        <v>163</v>
      </c>
      <c r="H157" s="19"/>
      <c r="I157" s="19"/>
      <c r="J157" s="69"/>
    </row>
    <row r="158" ht="35" customHeight="1" spans="1:10">
      <c r="A158" s="30">
        <v>30</v>
      </c>
      <c r="B158" s="23"/>
      <c r="C158" s="23" t="s">
        <v>271</v>
      </c>
      <c r="D158" s="23"/>
      <c r="E158" s="67" t="s">
        <v>272</v>
      </c>
      <c r="F158" s="30">
        <v>5</v>
      </c>
      <c r="G158" s="65" t="s">
        <v>163</v>
      </c>
      <c r="H158" s="19"/>
      <c r="I158" s="19"/>
      <c r="J158" s="69"/>
    </row>
    <row r="159" customHeight="1" spans="1:10">
      <c r="A159" s="11" t="s">
        <v>279</v>
      </c>
      <c r="B159" s="11"/>
      <c r="C159" s="11"/>
      <c r="D159" s="11"/>
      <c r="E159" s="72"/>
      <c r="F159" s="11"/>
      <c r="G159" s="11"/>
      <c r="H159" s="11"/>
      <c r="I159" s="79">
        <f>SUM(I129:I158)</f>
        <v>0</v>
      </c>
      <c r="J159" s="42"/>
    </row>
    <row r="160" customHeight="1" spans="1:10">
      <c r="A160" s="28" t="s">
        <v>280</v>
      </c>
      <c r="B160" s="28"/>
      <c r="C160" s="28"/>
      <c r="D160" s="28"/>
      <c r="E160" s="28"/>
      <c r="F160" s="28"/>
      <c r="G160" s="28"/>
      <c r="H160" s="28"/>
      <c r="I160" s="28"/>
      <c r="J160" s="28"/>
    </row>
    <row r="161" customHeight="1" spans="1:10">
      <c r="A161" s="28" t="s">
        <v>281</v>
      </c>
      <c r="B161" s="28"/>
      <c r="C161" s="28"/>
      <c r="D161" s="28"/>
      <c r="E161" s="28"/>
      <c r="F161" s="28"/>
      <c r="G161" s="28"/>
      <c r="H161" s="28"/>
      <c r="I161" s="28"/>
      <c r="J161" s="28"/>
    </row>
    <row r="162" ht="59" customHeight="1" spans="1:10">
      <c r="A162" s="30">
        <v>1</v>
      </c>
      <c r="B162" s="23" t="s">
        <v>282</v>
      </c>
      <c r="C162" s="23"/>
      <c r="D162" s="23"/>
      <c r="E162" s="31" t="s">
        <v>283</v>
      </c>
      <c r="F162" s="30">
        <v>1</v>
      </c>
      <c r="G162" s="23" t="s">
        <v>147</v>
      </c>
      <c r="H162" s="19"/>
      <c r="I162" s="19"/>
      <c r="J162" s="43"/>
    </row>
    <row r="163" ht="59" customHeight="1" spans="1:10">
      <c r="A163" s="30">
        <v>2</v>
      </c>
      <c r="B163" s="23" t="s">
        <v>284</v>
      </c>
      <c r="C163" s="23"/>
      <c r="D163" s="23"/>
      <c r="E163" s="31" t="s">
        <v>283</v>
      </c>
      <c r="F163" s="30">
        <v>1</v>
      </c>
      <c r="G163" s="23" t="s">
        <v>147</v>
      </c>
      <c r="H163" s="19"/>
      <c r="I163" s="19"/>
      <c r="J163" s="43"/>
    </row>
    <row r="164" ht="59" customHeight="1" spans="1:10">
      <c r="A164" s="30">
        <v>3</v>
      </c>
      <c r="B164" s="23" t="s">
        <v>285</v>
      </c>
      <c r="C164" s="23"/>
      <c r="D164" s="23"/>
      <c r="E164" s="31" t="s">
        <v>286</v>
      </c>
      <c r="F164" s="30">
        <v>2</v>
      </c>
      <c r="G164" s="23" t="s">
        <v>147</v>
      </c>
      <c r="H164" s="19"/>
      <c r="I164" s="19"/>
      <c r="J164" s="43"/>
    </row>
    <row r="165" ht="59" customHeight="1" spans="1:10">
      <c r="A165" s="30">
        <v>4</v>
      </c>
      <c r="B165" s="23" t="s">
        <v>287</v>
      </c>
      <c r="C165" s="23"/>
      <c r="D165" s="23"/>
      <c r="E165" s="31" t="s">
        <v>288</v>
      </c>
      <c r="F165" s="30">
        <v>1</v>
      </c>
      <c r="G165" s="23" t="s">
        <v>147</v>
      </c>
      <c r="H165" s="19"/>
      <c r="I165" s="19"/>
      <c r="J165" s="43"/>
    </row>
    <row r="166" ht="59" customHeight="1" spans="1:10">
      <c r="A166" s="30">
        <v>5</v>
      </c>
      <c r="B166" s="23" t="s">
        <v>289</v>
      </c>
      <c r="C166" s="23"/>
      <c r="D166" s="23"/>
      <c r="E166" s="31" t="s">
        <v>290</v>
      </c>
      <c r="F166" s="30">
        <v>1</v>
      </c>
      <c r="G166" s="23" t="s">
        <v>147</v>
      </c>
      <c r="H166" s="19"/>
      <c r="I166" s="19"/>
      <c r="J166" s="43"/>
    </row>
    <row r="167" ht="39" customHeight="1" spans="1:10">
      <c r="A167" s="30">
        <v>6</v>
      </c>
      <c r="B167" s="23" t="s">
        <v>291</v>
      </c>
      <c r="C167" s="23"/>
      <c r="D167" s="23"/>
      <c r="E167" s="31" t="s">
        <v>292</v>
      </c>
      <c r="F167" s="30">
        <v>1</v>
      </c>
      <c r="G167" s="23" t="s">
        <v>147</v>
      </c>
      <c r="H167" s="19"/>
      <c r="I167" s="19"/>
      <c r="J167" s="42"/>
    </row>
    <row r="168" ht="88" customHeight="1" spans="1:10">
      <c r="A168" s="30">
        <v>7</v>
      </c>
      <c r="B168" s="23" t="s">
        <v>293</v>
      </c>
      <c r="C168" s="23"/>
      <c r="D168" s="23"/>
      <c r="E168" s="31" t="s">
        <v>294</v>
      </c>
      <c r="F168" s="30">
        <v>7</v>
      </c>
      <c r="G168" s="23" t="s">
        <v>97</v>
      </c>
      <c r="H168" s="19"/>
      <c r="I168" s="19"/>
      <c r="J168" s="42"/>
    </row>
    <row r="169" ht="22" customHeight="1" spans="1:10">
      <c r="A169" s="30">
        <v>8</v>
      </c>
      <c r="B169" s="23" t="s">
        <v>295</v>
      </c>
      <c r="C169" s="23"/>
      <c r="D169" s="23"/>
      <c r="E169" s="31" t="s">
        <v>296</v>
      </c>
      <c r="F169" s="30">
        <f>F168</f>
        <v>7</v>
      </c>
      <c r="G169" s="23" t="s">
        <v>147</v>
      </c>
      <c r="H169" s="19"/>
      <c r="I169" s="19"/>
      <c r="J169" s="42"/>
    </row>
    <row r="170" ht="54" customHeight="1" spans="1:10">
      <c r="A170" s="30">
        <v>9</v>
      </c>
      <c r="B170" s="23" t="s">
        <v>297</v>
      </c>
      <c r="C170" s="23" t="s">
        <v>298</v>
      </c>
      <c r="D170" s="23"/>
      <c r="E170" s="31" t="s">
        <v>299</v>
      </c>
      <c r="F170" s="30">
        <f>F168</f>
        <v>7</v>
      </c>
      <c r="G170" s="23" t="s">
        <v>147</v>
      </c>
      <c r="H170" s="19"/>
      <c r="I170" s="19"/>
      <c r="J170" s="42"/>
    </row>
    <row r="171" ht="20" customHeight="1" spans="1:10">
      <c r="A171" s="30">
        <v>10</v>
      </c>
      <c r="B171" s="23"/>
      <c r="C171" s="23" t="s">
        <v>300</v>
      </c>
      <c r="D171" s="23"/>
      <c r="E171" s="31" t="s">
        <v>301</v>
      </c>
      <c r="F171" s="30">
        <f>F170</f>
        <v>7</v>
      </c>
      <c r="G171" s="23" t="s">
        <v>147</v>
      </c>
      <c r="H171" s="19"/>
      <c r="I171" s="19"/>
      <c r="J171" s="42"/>
    </row>
    <row r="172" ht="38" customHeight="1" spans="1:10">
      <c r="A172" s="54">
        <v>11</v>
      </c>
      <c r="B172" s="73" t="s">
        <v>302</v>
      </c>
      <c r="C172" s="52" t="s">
        <v>303</v>
      </c>
      <c r="D172" s="52"/>
      <c r="E172" s="74" t="s">
        <v>304</v>
      </c>
      <c r="F172" s="52">
        <v>4</v>
      </c>
      <c r="G172" s="52" t="s">
        <v>147</v>
      </c>
      <c r="H172" s="75"/>
      <c r="I172" s="52"/>
      <c r="J172" s="42"/>
    </row>
    <row r="173" ht="81" customHeight="1" spans="1:10">
      <c r="A173" s="54">
        <v>12</v>
      </c>
      <c r="B173" s="73"/>
      <c r="C173" s="52" t="s">
        <v>305</v>
      </c>
      <c r="D173" s="52"/>
      <c r="E173" s="53" t="s">
        <v>294</v>
      </c>
      <c r="F173" s="52">
        <v>2</v>
      </c>
      <c r="G173" s="52" t="s">
        <v>97</v>
      </c>
      <c r="H173" s="52"/>
      <c r="I173" s="52"/>
      <c r="J173" s="42"/>
    </row>
    <row r="174" ht="34" customHeight="1" spans="1:10">
      <c r="A174" s="54">
        <v>13</v>
      </c>
      <c r="B174" s="73"/>
      <c r="C174" s="52" t="s">
        <v>306</v>
      </c>
      <c r="D174" s="52"/>
      <c r="E174" s="76" t="s">
        <v>292</v>
      </c>
      <c r="F174" s="52">
        <v>1</v>
      </c>
      <c r="G174" s="52" t="s">
        <v>147</v>
      </c>
      <c r="H174" s="52"/>
      <c r="I174" s="52"/>
      <c r="J174" s="42"/>
    </row>
    <row r="175" ht="33" customHeight="1" spans="1:10">
      <c r="A175" s="47">
        <v>14</v>
      </c>
      <c r="B175" s="56" t="s">
        <v>307</v>
      </c>
      <c r="C175" s="56" t="s">
        <v>308</v>
      </c>
      <c r="D175" s="56"/>
      <c r="E175" s="57" t="s">
        <v>309</v>
      </c>
      <c r="F175" s="58">
        <v>3</v>
      </c>
      <c r="G175" s="56" t="s">
        <v>147</v>
      </c>
      <c r="H175" s="59"/>
      <c r="I175" s="59"/>
      <c r="J175" s="80"/>
    </row>
    <row r="176" customHeight="1" spans="1:10">
      <c r="A176" s="28" t="s">
        <v>310</v>
      </c>
      <c r="B176" s="28"/>
      <c r="C176" s="28"/>
      <c r="D176" s="28"/>
      <c r="E176" s="28"/>
      <c r="F176" s="28"/>
      <c r="G176" s="28"/>
      <c r="H176" s="28"/>
      <c r="I176" s="28"/>
      <c r="J176" s="28"/>
    </row>
    <row r="177" ht="58" customHeight="1" spans="1:10">
      <c r="A177" s="30">
        <v>1</v>
      </c>
      <c r="B177" s="77" t="s">
        <v>311</v>
      </c>
      <c r="C177" s="52" t="s">
        <v>298</v>
      </c>
      <c r="D177" s="52"/>
      <c r="E177" s="31" t="s">
        <v>312</v>
      </c>
      <c r="F177" s="30">
        <f>F101</f>
        <v>10</v>
      </c>
      <c r="G177" s="65" t="s">
        <v>147</v>
      </c>
      <c r="H177" s="19"/>
      <c r="I177" s="19"/>
      <c r="J177" s="42"/>
    </row>
    <row r="178" ht="47" customHeight="1" spans="1:10">
      <c r="A178" s="30">
        <v>2</v>
      </c>
      <c r="B178" s="77"/>
      <c r="C178" s="23" t="s">
        <v>300</v>
      </c>
      <c r="D178" s="23"/>
      <c r="E178" s="31" t="s">
        <v>313</v>
      </c>
      <c r="F178" s="30">
        <f>F177*2</f>
        <v>20</v>
      </c>
      <c r="G178" s="65" t="s">
        <v>147</v>
      </c>
      <c r="H178" s="19"/>
      <c r="I178" s="19"/>
      <c r="J178" s="42"/>
    </row>
    <row r="179" ht="35" customHeight="1" spans="1:10">
      <c r="A179" s="30">
        <v>3</v>
      </c>
      <c r="B179" s="23" t="s">
        <v>291</v>
      </c>
      <c r="C179" s="23"/>
      <c r="D179" s="23"/>
      <c r="E179" s="31" t="s">
        <v>292</v>
      </c>
      <c r="F179" s="30">
        <f>F177</f>
        <v>10</v>
      </c>
      <c r="G179" s="23" t="s">
        <v>147</v>
      </c>
      <c r="H179" s="55"/>
      <c r="I179" s="19"/>
      <c r="J179" s="42"/>
    </row>
    <row r="180" ht="82" customHeight="1" spans="1:10">
      <c r="A180" s="30">
        <v>4</v>
      </c>
      <c r="B180" s="23" t="s">
        <v>314</v>
      </c>
      <c r="C180" s="23"/>
      <c r="D180" s="23"/>
      <c r="E180" s="31" t="s">
        <v>294</v>
      </c>
      <c r="F180" s="30">
        <f>F177</f>
        <v>10</v>
      </c>
      <c r="G180" s="65" t="s">
        <v>97</v>
      </c>
      <c r="H180" s="19"/>
      <c r="I180" s="19"/>
      <c r="J180" s="42"/>
    </row>
    <row r="181" ht="19" customHeight="1" spans="1:10">
      <c r="A181" s="30">
        <v>5</v>
      </c>
      <c r="B181" s="23" t="s">
        <v>295</v>
      </c>
      <c r="C181" s="23"/>
      <c r="D181" s="23"/>
      <c r="E181" s="31" t="s">
        <v>296</v>
      </c>
      <c r="F181" s="30">
        <f>F177</f>
        <v>10</v>
      </c>
      <c r="G181" s="23" t="s">
        <v>147</v>
      </c>
      <c r="H181" s="19"/>
      <c r="I181" s="19"/>
      <c r="J181" s="42"/>
    </row>
    <row r="182" customHeight="1" spans="1:10">
      <c r="A182" s="78" t="s">
        <v>315</v>
      </c>
      <c r="B182" s="78"/>
      <c r="C182" s="78"/>
      <c r="D182" s="78"/>
      <c r="E182" s="78"/>
      <c r="F182" s="78"/>
      <c r="G182" s="78"/>
      <c r="H182" s="78"/>
      <c r="I182" s="78"/>
      <c r="J182" s="78"/>
    </row>
    <row r="183" ht="59" customHeight="1" spans="1:10">
      <c r="A183" s="30">
        <v>1</v>
      </c>
      <c r="B183" s="23" t="s">
        <v>297</v>
      </c>
      <c r="C183" s="23" t="s">
        <v>298</v>
      </c>
      <c r="D183" s="23"/>
      <c r="E183" s="31" t="s">
        <v>299</v>
      </c>
      <c r="F183" s="30">
        <v>10</v>
      </c>
      <c r="G183" s="23" t="s">
        <v>147</v>
      </c>
      <c r="H183" s="19"/>
      <c r="I183" s="19"/>
      <c r="J183" s="23" t="s">
        <v>316</v>
      </c>
    </row>
    <row r="184" ht="19" customHeight="1" spans="1:10">
      <c r="A184" s="30">
        <v>2</v>
      </c>
      <c r="B184" s="23"/>
      <c r="C184" s="23" t="s">
        <v>300</v>
      </c>
      <c r="D184" s="23"/>
      <c r="E184" s="31" t="s">
        <v>301</v>
      </c>
      <c r="F184" s="30">
        <v>10</v>
      </c>
      <c r="G184" s="23" t="s">
        <v>147</v>
      </c>
      <c r="H184" s="19"/>
      <c r="I184" s="19"/>
      <c r="J184" s="23"/>
    </row>
    <row r="185" ht="59" customHeight="1" spans="1:10">
      <c r="A185" s="30">
        <v>3</v>
      </c>
      <c r="B185" s="23" t="s">
        <v>311</v>
      </c>
      <c r="C185" s="23" t="s">
        <v>298</v>
      </c>
      <c r="D185" s="23"/>
      <c r="E185" s="31" t="s">
        <v>312</v>
      </c>
      <c r="F185" s="30">
        <f>F129</f>
        <v>5</v>
      </c>
      <c r="G185" s="65" t="s">
        <v>147</v>
      </c>
      <c r="H185" s="19"/>
      <c r="I185" s="19"/>
      <c r="J185" s="23"/>
    </row>
    <row r="186" ht="50" customHeight="1" spans="1:10">
      <c r="A186" s="30">
        <v>4</v>
      </c>
      <c r="B186" s="23"/>
      <c r="C186" s="23" t="s">
        <v>300</v>
      </c>
      <c r="D186" s="23"/>
      <c r="E186" s="31" t="s">
        <v>313</v>
      </c>
      <c r="F186" s="30">
        <f>F185*2</f>
        <v>10</v>
      </c>
      <c r="G186" s="65" t="s">
        <v>147</v>
      </c>
      <c r="H186" s="19"/>
      <c r="I186" s="19"/>
      <c r="J186" s="23"/>
    </row>
    <row r="187" ht="31" customHeight="1" spans="1:10">
      <c r="A187" s="30">
        <v>5</v>
      </c>
      <c r="B187" s="23" t="s">
        <v>291</v>
      </c>
      <c r="C187" s="23"/>
      <c r="D187" s="23"/>
      <c r="E187" s="31" t="s">
        <v>292</v>
      </c>
      <c r="F187" s="30">
        <v>5</v>
      </c>
      <c r="G187" s="23" t="s">
        <v>147</v>
      </c>
      <c r="H187" s="55"/>
      <c r="I187" s="19"/>
      <c r="J187" s="23"/>
    </row>
    <row r="188" ht="87" customHeight="1" spans="1:10">
      <c r="A188" s="30">
        <v>6</v>
      </c>
      <c r="B188" s="23" t="s">
        <v>293</v>
      </c>
      <c r="C188" s="23"/>
      <c r="D188" s="23"/>
      <c r="E188" s="31" t="s">
        <v>294</v>
      </c>
      <c r="F188" s="30">
        <f>F149</f>
        <v>10</v>
      </c>
      <c r="G188" s="23" t="s">
        <v>97</v>
      </c>
      <c r="H188" s="19"/>
      <c r="I188" s="19"/>
      <c r="J188" s="42"/>
    </row>
    <row r="189" ht="83" customHeight="1" spans="1:10">
      <c r="A189" s="30">
        <v>7</v>
      </c>
      <c r="B189" s="23" t="s">
        <v>314</v>
      </c>
      <c r="C189" s="23"/>
      <c r="D189" s="23"/>
      <c r="E189" s="31" t="s">
        <v>294</v>
      </c>
      <c r="F189" s="30">
        <v>5</v>
      </c>
      <c r="G189" s="65" t="s">
        <v>97</v>
      </c>
      <c r="H189" s="19"/>
      <c r="I189" s="19"/>
      <c r="J189" s="42"/>
    </row>
    <row r="190" ht="19" customHeight="1" spans="1:10">
      <c r="A190" s="30">
        <v>8</v>
      </c>
      <c r="B190" s="23" t="s">
        <v>295</v>
      </c>
      <c r="C190" s="23"/>
      <c r="D190" s="23"/>
      <c r="E190" s="31" t="s">
        <v>296</v>
      </c>
      <c r="F190" s="30">
        <f>F188+F189</f>
        <v>15</v>
      </c>
      <c r="G190" s="23" t="s">
        <v>147</v>
      </c>
      <c r="H190" s="19"/>
      <c r="I190" s="19"/>
      <c r="J190" s="42"/>
    </row>
    <row r="191" customHeight="1" spans="1:10">
      <c r="A191" s="12" t="s">
        <v>317</v>
      </c>
      <c r="B191" s="12"/>
      <c r="C191" s="12"/>
      <c r="D191" s="12"/>
      <c r="E191" s="13"/>
      <c r="F191" s="12"/>
      <c r="G191" s="12"/>
      <c r="H191" s="12"/>
      <c r="I191" s="79">
        <f>SUM(I162:I190)</f>
        <v>0</v>
      </c>
      <c r="J191" s="42"/>
    </row>
    <row r="192" customHeight="1" spans="1:10">
      <c r="A192" s="25" t="s">
        <v>318</v>
      </c>
      <c r="B192" s="25"/>
      <c r="C192" s="25"/>
      <c r="D192" s="25"/>
      <c r="E192" s="26"/>
      <c r="F192" s="25"/>
      <c r="G192" s="25"/>
      <c r="H192" s="25"/>
      <c r="I192" s="41">
        <f>I127+I159+I191</f>
        <v>0</v>
      </c>
      <c r="J192" s="42"/>
    </row>
  </sheetData>
  <mergeCells count="236">
    <mergeCell ref="A1:J1"/>
    <mergeCell ref="E2:F2"/>
    <mergeCell ref="A3:J3"/>
    <mergeCell ref="A4:J4"/>
    <mergeCell ref="E5:F5"/>
    <mergeCell ref="E6:F6"/>
    <mergeCell ref="E7:F7"/>
    <mergeCell ref="E8:F8"/>
    <mergeCell ref="E9:F9"/>
    <mergeCell ref="E10:F10"/>
    <mergeCell ref="E11:F11"/>
    <mergeCell ref="E12:F12"/>
    <mergeCell ref="E13:F13"/>
    <mergeCell ref="E14:F14"/>
    <mergeCell ref="E15:F15"/>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E24:F24"/>
    <mergeCell ref="E25:F25"/>
    <mergeCell ref="E26:F26"/>
    <mergeCell ref="E27:F27"/>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38:H38"/>
    <mergeCell ref="A39:J39"/>
    <mergeCell ref="C40:D40"/>
    <mergeCell ref="C41:D41"/>
    <mergeCell ref="C42:D42"/>
    <mergeCell ref="C43:D43"/>
    <mergeCell ref="C44:D44"/>
    <mergeCell ref="C45:D45"/>
    <mergeCell ref="C46:D46"/>
    <mergeCell ref="C47:D47"/>
    <mergeCell ref="C48:D48"/>
    <mergeCell ref="C49:D49"/>
    <mergeCell ref="C50:D50"/>
    <mergeCell ref="C51:D51"/>
    <mergeCell ref="B52:D52"/>
    <mergeCell ref="C62:D62"/>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A99:H99"/>
    <mergeCell ref="A100:J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B122:D122"/>
    <mergeCell ref="C123:D123"/>
    <mergeCell ref="C124:D124"/>
    <mergeCell ref="C125:D125"/>
    <mergeCell ref="A126:H126"/>
    <mergeCell ref="A127:H127"/>
    <mergeCell ref="A128:J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B155:D155"/>
    <mergeCell ref="C156:D156"/>
    <mergeCell ref="C157:D157"/>
    <mergeCell ref="C158:D158"/>
    <mergeCell ref="A159:H159"/>
    <mergeCell ref="A160:J160"/>
    <mergeCell ref="A161:J161"/>
    <mergeCell ref="B162:D162"/>
    <mergeCell ref="B163:D163"/>
    <mergeCell ref="B164:D164"/>
    <mergeCell ref="B165:D165"/>
    <mergeCell ref="B166:D166"/>
    <mergeCell ref="B167:D167"/>
    <mergeCell ref="B168:D168"/>
    <mergeCell ref="B169:D169"/>
    <mergeCell ref="C170:D170"/>
    <mergeCell ref="C171:D171"/>
    <mergeCell ref="C172:D172"/>
    <mergeCell ref="C173:D173"/>
    <mergeCell ref="C174:D174"/>
    <mergeCell ref="C175:D175"/>
    <mergeCell ref="A176:J176"/>
    <mergeCell ref="C177:D177"/>
    <mergeCell ref="C178:D178"/>
    <mergeCell ref="B179:D179"/>
    <mergeCell ref="B180:D180"/>
    <mergeCell ref="B181:D181"/>
    <mergeCell ref="A182:J182"/>
    <mergeCell ref="C183:D183"/>
    <mergeCell ref="C184:D184"/>
    <mergeCell ref="C185:D185"/>
    <mergeCell ref="C186:D186"/>
    <mergeCell ref="B187:D187"/>
    <mergeCell ref="B188:D188"/>
    <mergeCell ref="B189:D189"/>
    <mergeCell ref="B190:D190"/>
    <mergeCell ref="A191:H191"/>
    <mergeCell ref="A192:H192"/>
    <mergeCell ref="B5:B18"/>
    <mergeCell ref="B19:B28"/>
    <mergeCell ref="B29:B32"/>
    <mergeCell ref="B33:B37"/>
    <mergeCell ref="B41:B45"/>
    <mergeCell ref="B46:B48"/>
    <mergeCell ref="B49:B51"/>
    <mergeCell ref="B53:B64"/>
    <mergeCell ref="B65:B69"/>
    <mergeCell ref="B70:B71"/>
    <mergeCell ref="B72:B74"/>
    <mergeCell ref="B75:B80"/>
    <mergeCell ref="B81:B83"/>
    <mergeCell ref="B84:B86"/>
    <mergeCell ref="B87:B90"/>
    <mergeCell ref="B91:B93"/>
    <mergeCell ref="B94:B98"/>
    <mergeCell ref="B102:B107"/>
    <mergeCell ref="B108:B121"/>
    <mergeCell ref="B123:B125"/>
    <mergeCell ref="B129:B134"/>
    <mergeCell ref="B135:B148"/>
    <mergeCell ref="B149:B151"/>
    <mergeCell ref="B152:B154"/>
    <mergeCell ref="B156:B158"/>
    <mergeCell ref="B170:B171"/>
    <mergeCell ref="B172:B174"/>
    <mergeCell ref="B177:B178"/>
    <mergeCell ref="B183:B184"/>
    <mergeCell ref="B185:B186"/>
    <mergeCell ref="C5:C9"/>
    <mergeCell ref="C10:C13"/>
    <mergeCell ref="C14:C16"/>
    <mergeCell ref="C24:C26"/>
    <mergeCell ref="C27:C28"/>
    <mergeCell ref="C55:C61"/>
    <mergeCell ref="C63:C64"/>
    <mergeCell ref="J149:J154"/>
    <mergeCell ref="J183:J187"/>
  </mergeCells>
  <pageMargins left="0.236111111111111" right="0.118055555555556" top="0.66875" bottom="0.393055555555556" header="0.393055555555556" footer="0.236111111111111"/>
  <pageSetup paperSize="9" scale="79" fitToHeight="0" orientation="landscape" horizontalDpi="200" verticalDpi="300"/>
  <headerFooter/>
  <ignoredErrors>
    <ignoredError sqref="F185 F170" formula="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智能接处警系统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达州收发</cp:lastModifiedBy>
  <dcterms:created xsi:type="dcterms:W3CDTF">2020-09-14T01:26:00Z</dcterms:created>
  <dcterms:modified xsi:type="dcterms:W3CDTF">2021-09-13T02:36:17Z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y fmtid="{D5CDD505-2E9C-101B-9397-08002B2CF9AE}" pid="3" name="ICV">
    <vt:lpwstr>5A4C2D1135DA471DA1169104452399AD</vt:lpwstr>
  </property>
</Properties>
</file>